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Z:\Irattár\Egyszerűsített éves pénzügyi beszámolók, szakmai beszámolók és mellékleteik\2025\2026. évi költségvetési terv\"/>
    </mc:Choice>
  </mc:AlternateContent>
  <xr:revisionPtr revIDLastSave="0" documentId="13_ncr:1_{A970C0FA-4A1A-4761-8BD6-03330A0A85CF}" xr6:coauthVersionLast="47" xr6:coauthVersionMax="47" xr10:uidLastSave="{00000000-0000-0000-0000-000000000000}"/>
  <bookViews>
    <workbookView xWindow="-110" yWindow="-110" windowWidth="19420" windowHeight="11500" xr2:uid="{52470FAB-D002-4CAC-86E0-EC81EEDD9D2F}"/>
  </bookViews>
  <sheets>
    <sheet name="Munka1" sheetId="1" r:id="rId1"/>
  </sheets>
  <definedNames>
    <definedName name="_MailOriginal" localSheetId="0">Munka1!$A$131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1" l="1"/>
  <c r="B62" i="1" l="1"/>
  <c r="B63" i="1" s="1"/>
</calcChain>
</file>

<file path=xl/sharedStrings.xml><?xml version="1.0" encoding="utf-8"?>
<sst xmlns="http://schemas.openxmlformats.org/spreadsheetml/2006/main" count="124" uniqueCount="119">
  <si>
    <t>Megváltozott munkaképességű munkavállalók bértámogatása</t>
  </si>
  <si>
    <t>MVGYOSZ által leosztott költségvetési támogatás</t>
  </si>
  <si>
    <t>Egyéb támogatások</t>
  </si>
  <si>
    <t>Adományok</t>
  </si>
  <si>
    <t>Egyéb nem tervezett bevételek</t>
  </si>
  <si>
    <t>Bevételek összesen</t>
  </si>
  <si>
    <t>Bevétel elnevezése</t>
  </si>
  <si>
    <t>Megjegyzés</t>
  </si>
  <si>
    <t>Bevételek</t>
  </si>
  <si>
    <t>Kiadások</t>
  </si>
  <si>
    <t>Kiadás elnevezése</t>
  </si>
  <si>
    <t>Bérköltség</t>
  </si>
  <si>
    <t>Szociális hozzájárulási adó</t>
  </si>
  <si>
    <t>Könyvelési díj</t>
  </si>
  <si>
    <t>Irodabérleti díj</t>
  </si>
  <si>
    <t>Jogi költségek</t>
  </si>
  <si>
    <t>Irodaszer beszerzés</t>
  </si>
  <si>
    <t>Postaköltség</t>
  </si>
  <si>
    <t>Internetelőfizetési díj</t>
  </si>
  <si>
    <t>Telefonköltség</t>
  </si>
  <si>
    <t>Közgyűlés költségei</t>
  </si>
  <si>
    <t>Egyéb előre nem tervezett költségek</t>
  </si>
  <si>
    <t>Üzemorvosi díj</t>
  </si>
  <si>
    <t>Banki költségek</t>
  </si>
  <si>
    <t>Kiadások összesen:</t>
  </si>
  <si>
    <t>Kiadások-bevételek egyenlege:</t>
  </si>
  <si>
    <t>Tagozatok tagsági díja</t>
  </si>
  <si>
    <t>Az MVGYOSZ által a költségvetési támogatásból egyesületünk részére leosztott támogatási összeg.</t>
  </si>
  <si>
    <t>Tagsági könyv beszerzés</t>
  </si>
  <si>
    <t>Telekom mobilflotta kiadása</t>
  </si>
  <si>
    <t>Telekom mobilflotta bevétele</t>
  </si>
  <si>
    <t>MVGYOSZ tagsági díj</t>
  </si>
  <si>
    <t>Tanulmányi pályázat</t>
  </si>
  <si>
    <t>Segédeszköz beszerzés, illetve segédeszköz pályázattal kapcsolatos kiadás</t>
  </si>
  <si>
    <t>Az egyesület tagozatai által a tagozatok tagjaitól beszedett tagsági díjak összege.</t>
  </si>
  <si>
    <t>Az egyesületet mint munkáltatót terhelő, és a foglalkoztatással összefüggő költségek.</t>
  </si>
  <si>
    <t>Szintén a foglalkoztatással összefüggő, és az egyesületet mint munkáltatót terhelő költség, azonban indokolt külön soron feltüntetni.</t>
  </si>
  <si>
    <t>Az egyesület irodahelyiségeinek éves bérleti díja.</t>
  </si>
  <si>
    <t>Az egyesület és tagozatai által szervezett rendezvények és kirándulások megvalósításához szükséges egyéb feltételek biztosítását szolgáló kiadások.</t>
  </si>
  <si>
    <t>Az egyesület működéséhez szükséges irodaszerek beszerzésének költsége.</t>
  </si>
  <si>
    <t>Az egyesület hivatalos levelezésével összefüggő postai szolgáltatások ellenértéke.</t>
  </si>
  <si>
    <t>Az egyesület működéséhez szükséges internet-előfizetés éves díja.</t>
  </si>
  <si>
    <t>Az egyesület működéséhez szükséges telefonköltségek éves összege.</t>
  </si>
  <si>
    <t>A tanulmányi pályázaton kiosztásra kerülő összeg.</t>
  </si>
  <si>
    <t>Minden olyan kiadás, ami eddig nem volt feltüntetve.</t>
  </si>
  <si>
    <t>Jogi szolgáltatások ellenértéke.</t>
  </si>
  <si>
    <t>Tervszerinti értékcsökkenési leírás</t>
  </si>
  <si>
    <t>Használatba vételkor egy összegben elszámolt értékcsökkenés</t>
  </si>
  <si>
    <t>Amortizációs költség</t>
  </si>
  <si>
    <t>Pártolói tagdíj</t>
  </si>
  <si>
    <t>Tagkönyv</t>
  </si>
  <si>
    <t>Fényképkészítés</t>
  </si>
  <si>
    <t>Ehhez a sorhoz tartozik a rendes tagok által befizetett tagdíjak összege. A tagdíj éves összegéről a közgyűlés minden évben határozatot hoz. A következő évi tagdíj mértékét a költségvetési terv egy másik sora tartalmazza.</t>
  </si>
  <si>
    <t>A tagok számára belépéskor vagy tagkönyvcserekor készített fotók ellenértéke.</t>
  </si>
  <si>
    <t>A pártolói tagok által fizetett tagdíj.</t>
  </si>
  <si>
    <t>A felügyelőbizottság előirányzata</t>
  </si>
  <si>
    <t>A felügyelőbizottság alapszabály szerinti előirányzata.</t>
  </si>
  <si>
    <t>Villanyhasználati díj</t>
  </si>
  <si>
    <t>Olyan támogatások, melyek elsősorban az egyesület működési költségeit fedezik. Ezeket elsősorban egyedi támogatáskérő levelek nyomán folyósítják az egyesület részére, nem előzi meg hivatalos pályázati eljárás, ezért lettek külön kategóriában feltüntetve. Ilyen például a Szerencsejáték Zrt., a K&amp;H Egészséges Társadalomért Alapítvány és az Elit Gyógycipő támogatása.</t>
  </si>
  <si>
    <t>Természetes és jogi személyek adománya, mely lehet pénzbeli és tárgyi. Sok esetben dokumentum sem születik az adományozásáról, maximum adományigazolást bocsát ki az egyesület azt igénylő jogi személyek esetén, így indokolt a pályázatoktól és a támogatásoktól elkülönítve feltüntetni.</t>
  </si>
  <si>
    <t>A könyvelő iroda éves díja.</t>
  </si>
  <si>
    <t>Az egyesület irodájának villanyhasználati költségei</t>
  </si>
  <si>
    <t>Víz- és csatornadíj</t>
  </si>
  <si>
    <t>Az egyesület irodájának víz- és csatornadíja</t>
  </si>
  <si>
    <t>Tagozati alap</t>
  </si>
  <si>
    <t>Földgáz díja</t>
  </si>
  <si>
    <t>Az egyesület irodájának földgázdíja</t>
  </si>
  <si>
    <t>VGYHE SZJA 1% 2025</t>
  </si>
  <si>
    <t>Egyesületi és egyéb rendezvények költségei</t>
  </si>
  <si>
    <t>Kistérségi körzetek alapja</t>
  </si>
  <si>
    <t>Irodatechnikai fejlesztések, karbantartások költsége</t>
  </si>
  <si>
    <t>Az egyesület által szervezett, és a tagozatok által szervezett nem tagozati alapból támogatott rendezvények költségei.</t>
  </si>
  <si>
    <t>A kistérségi körzeti csoportok működéséhez szükséges támogatás.</t>
  </si>
  <si>
    <t>Az egyesület bankszámlájával, és a Simple szolgáltatásaival  kapcsolatos költségek.</t>
  </si>
  <si>
    <t>Az azonnali elbírálású segédeszköz pályázaton, valamint a különböző rendezvényeken ingyenesen kiosztásra kerülő segédeszközök beszerzésének költsége, és az éves segédeszköz pályázaton megítélt segédeszközbeszerzések pénzbeli támogatásának összege.</t>
  </si>
  <si>
    <t>Az MVGYOSZ felé a fizető tagok után fizetett tagdíj.</t>
  </si>
  <si>
    <t>A tagok által megvásárolt tagkönyvek ellenértéke. A tagkönyv ára  a közgyűlés döntése szerint a beszerzési ár tizedes számértéken felfelé kerekítve, jelenleg 540 Ft.</t>
  </si>
  <si>
    <t>Az elnökség előterjesztése a 2025. évi tagdíj mértékére.</t>
  </si>
  <si>
    <t>Diszkontkincstárjegy hozama</t>
  </si>
  <si>
    <t>Az egyesület irodai eszközparkjának fejlesztését, valamint a bérelt iroda állagmegörzését, esetleges meghibásodásait magában foglaló költségek.</t>
  </si>
  <si>
    <t>Összeg (Ft)</t>
  </si>
  <si>
    <t>Az egyesület Magyar Államkincstárnál vezetett számláján lévő megtakarítás diszkontkincstárjegybe történő befektetésének hozama</t>
  </si>
  <si>
    <t>Rendes és kiskorú tagok tagdíjának bevétele</t>
  </si>
  <si>
    <t>MVGYOSZ SZJA 1% 2025</t>
  </si>
  <si>
    <t>A 2026. évi rendes tagdíj mértéke</t>
  </si>
  <si>
    <t>A 2026. évi kiskorú tagdíj mértéke</t>
  </si>
  <si>
    <t>A 2026. évi pártolói tagdíj mértéke</t>
  </si>
  <si>
    <t>A Vakok és Gyengénlátók Hermina Egyesületének
2026. évi költségvetési terve</t>
  </si>
  <si>
    <t>A Fővárosi Kormányhivatal által az egyesületnek megítélt 12 fő megváltozott munkaképességű munkavállaló bértámogatásának összege.</t>
  </si>
  <si>
    <t>Az MVGYOSZ részére felajánlott adó 1% összege, melyet az MVGYOSZ támogatásként leoszt egyesületünknek.</t>
  </si>
  <si>
    <t>Az adózók által az egyesület részére 2025. évre nézve felajánlott, és 2026-ban átutalásra kerülő összeg. Az adókedvezmények változása miatt a korábbi évekhez képest csökkenésre számítunk.</t>
  </si>
  <si>
    <t>FOF 2025</t>
  </si>
  <si>
    <t>A Belügyminisztérium és a Slachta Margit Nemzeti Szociálpolitikai Intézet "A Fogyatékos személyek helyi, regionális és országos szervezeteinek szakmai programjainak támogatása 2025" (FOF2025) pályázatának támogatása, amelyből egy digitális szemléletformáló programot valósítunk meg 2026-ban.</t>
  </si>
  <si>
    <t>Roche támogatás</t>
  </si>
  <si>
    <t>A Roche (Magyarország) Ltd támogatása, amelyből egy tájékoztató füzetet készítünk.</t>
  </si>
  <si>
    <t>József Városi Civil Alap 2026</t>
  </si>
  <si>
    <t>A József városi önkormányzat támogatása, amelyből egy szociális otthonokban végzett előadássorozatot valósítunk meg, illetve kiosztunk 5 segédeszközöket tartalmazó csomagot az intézményeknek.</t>
  </si>
  <si>
    <t>NEA 2026</t>
  </si>
  <si>
    <t>A Belügyminisztérium és a Bethlen Gábor Alapkezelő Zrt. Által kiírt Nemzeti Együttműködési Alap 2026 pályázatán elnyert összeg, amelyből a 2026. évi LESEK konferenciát valósítjuk meg.</t>
  </si>
  <si>
    <t>Egyéb pályázatokon elnyert támogatás</t>
  </si>
  <si>
    <t>Folyamatosan keressük a pályázati lehetőségeket, mellyel egyesületünk céljait megvalósíthatjuk. Ide tartozik például: E.ON pályázat, Városi Civil Alap, Profili pályázat, Zuglói önkormányzat pályázatai stb.</t>
  </si>
  <si>
    <t>LESEK 2026</t>
  </si>
  <si>
    <t>A Nemzeti Együttműködési Alap 2026 támogatás felhasználása.</t>
  </si>
  <si>
    <t>Hermina tájékoztató füzet kiadása</t>
  </si>
  <si>
    <t>A Roche (Magyarország) Ltd támogatásával készülő tájékoztató füzet tervezett kiadása.</t>
  </si>
  <si>
    <t>"Láss Tovább" digitális szemléletformáló program</t>
  </si>
  <si>
    <t>A József városi önkormányzat támogatásával megvalósuló tájékoztató előadások és kiosztásra kerülő csomagok költsége.</t>
  </si>
  <si>
    <t>Minden olyan bevétel, mely az év során érkezik egyesületünkhöz, és az eddigi sorokban nem volt feltüntetve.</t>
  </si>
  <si>
    <t>Vagyonbiztosítás és biztonságtechnikai védelem költsége</t>
  </si>
  <si>
    <t>Az egyesület irodahelyiségeire kötött biztosítás, és a biztonságtechnikai rendszer éves díja.</t>
  </si>
  <si>
    <t>A FOF 2025 támogatásból megvalósuló projekt kiadásai.</t>
  </si>
  <si>
    <t>Ez az egyesület által az MVGYOSZ-től vásárolt tagsági könyvek árát jelenti.</t>
  </si>
  <si>
    <t>Az az összeg, melyet egyesületünk továbbszámláz a flottatagoknak, akik megfizetik azt az egyesület részére.</t>
  </si>
  <si>
    <t>Az az összeg, melyet egyesületünk a Magyar Telekom Nyrt-nek fizet a mobilflotta szolgáltatásért.</t>
  </si>
  <si>
    <t>Rendezvények részvételi díja</t>
  </si>
  <si>
    <t>A tagok által az önköltséges rendezvényekre befizetett díjak.</t>
  </si>
  <si>
    <t>Önköltséges rendezvények</t>
  </si>
  <si>
    <t>Olyan rendezvények, amelyek önköltséges formában valósulnak meg. A párja a bevételi sor rendezvények önköltségi díjával, a kettő együtt egyenlíti ki egymást.</t>
  </si>
  <si>
    <t>A rendes éves közgyűlés megtartásához szükséges kiadások összege.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</si>
</sst>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Ft&quot;;[Red]\-#,##0\ &quot;Ft&quot;"/>
  </numFmts>
  <fonts count="27" x14ac:knownFonts="1">
    <font>
      <sz val="11"/>
      <color theme="1"/>
      <name val="Calibri"/>
      <family val="2"/>
      <charset val="238"/>
      <scheme val="minor"/>
    </font>
    <font>
      <sz val="12"/>
      <name val="Arial"/>
      <family val="2"/>
      <charset val="238"/>
    </font>
    <font>
      <sz val="10"/>
      <name val="Arial"/>
      <family val="2"/>
      <charset val="238"/>
    </font>
    <font>
      <sz val="9"/>
      <name val="Arial"/>
      <family val="2"/>
      <charset val="238"/>
    </font>
    <font>
      <sz val="11"/>
      <name val="Arial"/>
      <family val="2"/>
      <charset val="238"/>
    </font>
    <font>
      <b/>
      <sz val="11"/>
      <name val="Calibri"/>
      <family val="2"/>
      <charset val="238"/>
      <scheme val="minor"/>
    </font>
    <font>
      <sz val="11"/>
      <name val="Calibri"/>
      <family val="2"/>
      <charset val="238"/>
      <scheme val="minor"/>
    </font>
    <font>
      <b/>
      <sz val="12"/>
      <name val="Calibri"/>
      <family val="2"/>
      <charset val="238"/>
      <scheme val="minor"/>
    </font>
    <font>
      <sz val="12"/>
      <name val="Calibri"/>
      <family val="2"/>
      <charset val="238"/>
      <scheme val="minor"/>
    </font>
    <font>
      <sz val="9"/>
      <name val="Calibri"/>
      <family val="2"/>
      <charset val="238"/>
      <scheme val="minor"/>
    </font>
    <font>
      <sz val="11"/>
      <color theme="1"/>
      <name val="Calibri"/>
      <family val="2"/>
      <charset val="238"/>
      <scheme val="minor"/>
    </font>
    <font>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xf numFmtId="0" fontId="11" fillId="0" borderId="0" applyNumberFormat="0" applyFill="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2" borderId="0" applyNumberFormat="0" applyBorder="0" applyAlignment="0" applyProtection="0"/>
    <xf numFmtId="0" fontId="16" fillId="3" borderId="0" applyNumberFormat="0" applyBorder="0" applyAlignment="0" applyProtection="0"/>
    <xf numFmtId="0" fontId="17" fillId="4" borderId="0" applyNumberFormat="0" applyBorder="0" applyAlignment="0" applyProtection="0"/>
    <xf numFmtId="0" fontId="18" fillId="5" borderId="6" applyNumberFormat="0" applyAlignment="0" applyProtection="0"/>
    <xf numFmtId="0" fontId="19" fillId="6" borderId="7" applyNumberFormat="0" applyAlignment="0" applyProtection="0"/>
    <xf numFmtId="0" fontId="20" fillId="6" borderId="6" applyNumberFormat="0" applyAlignment="0" applyProtection="0"/>
    <xf numFmtId="0" fontId="21" fillId="0" borderId="8" applyNumberFormat="0" applyFill="0" applyAlignment="0" applyProtection="0"/>
    <xf numFmtId="0" fontId="22" fillId="7" borderId="9" applyNumberFormat="0" applyAlignment="0" applyProtection="0"/>
    <xf numFmtId="0" fontId="23" fillId="0" borderId="0" applyNumberFormat="0" applyFill="0" applyBorder="0" applyAlignment="0" applyProtection="0"/>
    <xf numFmtId="0" fontId="10" fillId="8" borderId="10" applyNumberFormat="0" applyFont="0" applyAlignment="0" applyProtection="0"/>
    <xf numFmtId="0" fontId="24" fillId="0" borderId="0" applyNumberFormat="0" applyFill="0" applyBorder="0" applyAlignment="0" applyProtection="0"/>
    <xf numFmtId="0" fontId="25" fillId="0" borderId="11" applyNumberFormat="0" applyFill="0" applyAlignment="0" applyProtection="0"/>
    <xf numFmtId="0" fontId="26"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26"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26"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26"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26" fillId="25"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26" fillId="29"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2" fillId="0" borderId="0"/>
  </cellStyleXfs>
  <cellXfs count="21">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wrapText="1"/>
    </xf>
    <xf numFmtId="0" fontId="3" fillId="0" borderId="0" xfId="0" applyFont="1" applyAlignment="1">
      <alignment wrapText="1"/>
    </xf>
    <xf numFmtId="0" fontId="4" fillId="0" borderId="0" xfId="0" applyFont="1" applyAlignment="1">
      <alignment horizontal="right"/>
    </xf>
    <xf numFmtId="3" fontId="6" fillId="0" borderId="1" xfId="0" applyNumberFormat="1" applyFont="1" applyBorder="1" applyAlignment="1">
      <alignment horizontal="right"/>
    </xf>
    <xf numFmtId="3" fontId="5" fillId="0" borderId="1" xfId="0" applyNumberFormat="1" applyFont="1" applyBorder="1" applyAlignment="1">
      <alignment horizontal="right"/>
    </xf>
    <xf numFmtId="0" fontId="7" fillId="0" borderId="1" xfId="0" applyFont="1" applyBorder="1" applyAlignment="1">
      <alignment horizontal="center" wrapText="1"/>
    </xf>
    <xf numFmtId="3" fontId="8" fillId="0" borderId="1" xfId="0" applyNumberFormat="1" applyFont="1" applyBorder="1" applyAlignment="1">
      <alignment wrapText="1"/>
    </xf>
    <xf numFmtId="3" fontId="9" fillId="0" borderId="1" xfId="0" applyNumberFormat="1" applyFont="1" applyBorder="1" applyAlignment="1">
      <alignment wrapText="1"/>
    </xf>
    <xf numFmtId="3" fontId="7" fillId="0" borderId="1" xfId="0" applyNumberFormat="1" applyFont="1" applyBorder="1" applyAlignment="1">
      <alignment wrapText="1"/>
    </xf>
    <xf numFmtId="0" fontId="7" fillId="0" borderId="1" xfId="0" applyFont="1" applyBorder="1" applyAlignment="1">
      <alignment horizontal="center"/>
    </xf>
    <xf numFmtId="3" fontId="0" fillId="0" borderId="1" xfId="0" applyNumberFormat="1" applyBorder="1" applyAlignment="1">
      <alignment horizontal="right"/>
    </xf>
    <xf numFmtId="0" fontId="8" fillId="0" borderId="0" xfId="0" applyFont="1" applyAlignment="1">
      <alignment wrapText="1"/>
    </xf>
    <xf numFmtId="6" fontId="6" fillId="0" borderId="0" xfId="0" applyNumberFormat="1" applyFont="1" applyAlignment="1">
      <alignment horizontal="right"/>
    </xf>
    <xf numFmtId="3" fontId="7" fillId="0" borderId="1" xfId="0" applyNumberFormat="1" applyFont="1" applyBorder="1" applyAlignment="1">
      <alignment horizontal="center" wrapText="1"/>
    </xf>
    <xf numFmtId="3" fontId="7" fillId="0" borderId="1" xfId="0" applyNumberFormat="1" applyFont="1" applyBorder="1" applyAlignment="1">
      <alignment horizontal="center"/>
    </xf>
    <xf numFmtId="0" fontId="7" fillId="0" borderId="1" xfId="0" applyFont="1" applyBorder="1" applyAlignment="1">
      <alignment horizontal="left"/>
    </xf>
    <xf numFmtId="3" fontId="7" fillId="0" borderId="1" xfId="0" applyNumberFormat="1" applyFont="1" applyBorder="1"/>
    <xf numFmtId="0" fontId="7" fillId="0" borderId="2" xfId="0" applyFont="1" applyBorder="1" applyAlignment="1">
      <alignment horizontal="center" wrapText="1"/>
    </xf>
  </cellXfs>
  <cellStyles count="44">
    <cellStyle name="20% - 1. jelölőszín" xfId="20" builtinId="30" customBuiltin="1"/>
    <cellStyle name="20% - 2. jelölőszín" xfId="24" builtinId="34" customBuiltin="1"/>
    <cellStyle name="20% - 3. jelölőszín" xfId="28" builtinId="38" customBuiltin="1"/>
    <cellStyle name="20% - 4. jelölőszín" xfId="32" builtinId="42" customBuiltin="1"/>
    <cellStyle name="20% - 5. jelölőszín" xfId="36" builtinId="46" customBuiltin="1"/>
    <cellStyle name="20% - 6. jelölőszín" xfId="40" builtinId="50" customBuiltin="1"/>
    <cellStyle name="40% - 1. jelölőszín" xfId="21" builtinId="31" customBuiltin="1"/>
    <cellStyle name="40% - 2. jelölőszín" xfId="25" builtinId="35" customBuiltin="1"/>
    <cellStyle name="40% - 3. jelölőszín" xfId="29" builtinId="39" customBuiltin="1"/>
    <cellStyle name="40% - 4. jelölőszín" xfId="33" builtinId="43" customBuiltin="1"/>
    <cellStyle name="40% - 5. jelölőszín" xfId="37" builtinId="47" customBuiltin="1"/>
    <cellStyle name="40% - 6. jelölőszín" xfId="41" builtinId="51" customBuiltin="1"/>
    <cellStyle name="60% - 1. jelölőszín" xfId="22" builtinId="32" customBuiltin="1"/>
    <cellStyle name="60% - 2. jelölőszín" xfId="26" builtinId="36" customBuiltin="1"/>
    <cellStyle name="60% - 3. jelölőszín" xfId="30" builtinId="40" customBuiltin="1"/>
    <cellStyle name="60% - 4. jelölőszín" xfId="34" builtinId="44" customBuiltin="1"/>
    <cellStyle name="60% - 5. jelölőszín" xfId="38" builtinId="48" customBuiltin="1"/>
    <cellStyle name="60% - 6. jelölőszín" xfId="42" builtinId="52" customBuiltin="1"/>
    <cellStyle name="Bevitel" xfId="10" builtinId="20" customBuiltin="1"/>
    <cellStyle name="Cím" xfId="2" builtinId="15" customBuiltin="1"/>
    <cellStyle name="Címsor 1" xfId="3" builtinId="16" customBuiltin="1"/>
    <cellStyle name="Címsor 2" xfId="4" builtinId="17" customBuiltin="1"/>
    <cellStyle name="Címsor 3" xfId="5" builtinId="18" customBuiltin="1"/>
    <cellStyle name="Címsor 4" xfId="6" builtinId="19" customBuiltin="1"/>
    <cellStyle name="Ellenőrzőcella" xfId="14" builtinId="23" customBuiltin="1"/>
    <cellStyle name="Figyelmeztetés" xfId="15" builtinId="11" customBuiltin="1"/>
    <cellStyle name="Hivatkozott cella" xfId="13" builtinId="24" customBuiltin="1"/>
    <cellStyle name="Jegyzet" xfId="16" builtinId="10" customBuiltin="1"/>
    <cellStyle name="Jelölőszín 1" xfId="19" builtinId="29" customBuiltin="1"/>
    <cellStyle name="Jelölőszín 2" xfId="23" builtinId="33" customBuiltin="1"/>
    <cellStyle name="Jelölőszín 3" xfId="27" builtinId="37" customBuiltin="1"/>
    <cellStyle name="Jelölőszín 4" xfId="31" builtinId="41" customBuiltin="1"/>
    <cellStyle name="Jelölőszín 5" xfId="35" builtinId="45" customBuiltin="1"/>
    <cellStyle name="Jelölőszín 6" xfId="39" builtinId="49" customBuiltin="1"/>
    <cellStyle name="Jó" xfId="7" builtinId="26" customBuiltin="1"/>
    <cellStyle name="Kimenet" xfId="11" builtinId="21" customBuiltin="1"/>
    <cellStyle name="Magyarázó szöveg" xfId="17" builtinId="53" customBuiltin="1"/>
    <cellStyle name="Normál" xfId="0" builtinId="0"/>
    <cellStyle name="Normál 2" xfId="1" xr:uid="{F4E065F6-0A02-4C8F-BB75-1CC4399760A0}"/>
    <cellStyle name="Normál 3" xfId="43" xr:uid="{7F8348E9-7868-4C2A-8B93-17DD304F750C}"/>
    <cellStyle name="Összesen" xfId="18" builtinId="25" customBuiltin="1"/>
    <cellStyle name="Rossz" xfId="8" builtinId="27" customBuiltin="1"/>
    <cellStyle name="Semleges" xfId="9" builtinId="28" customBuiltin="1"/>
    <cellStyle name="Számítás" xfId="12" builtinId="22"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é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59E2-B378-40B3-8775-6D95E2F9BADA}">
  <sheetPr>
    <pageSetUpPr fitToPage="1"/>
  </sheetPr>
  <dimension ref="A1:C66"/>
  <sheetViews>
    <sheetView tabSelected="1" topLeftCell="A27" workbookViewId="0">
      <selection activeCell="C45" sqref="C45"/>
    </sheetView>
  </sheetViews>
  <sheetFormatPr defaultColWidth="8.81640625" defaultRowHeight="15.5" x14ac:dyDescent="0.35"/>
  <cols>
    <col min="1" max="1" width="53.54296875" style="3" customWidth="1"/>
    <col min="2" max="2" width="13.1796875" style="5" bestFit="1" customWidth="1"/>
    <col min="3" max="3" width="74.08984375" style="4" customWidth="1"/>
    <col min="4" max="16384" width="8.81640625" style="1"/>
  </cols>
  <sheetData>
    <row r="1" spans="1:3" ht="36" customHeight="1" x14ac:dyDescent="0.35">
      <c r="A1" s="20" t="s">
        <v>87</v>
      </c>
      <c r="B1" s="20"/>
      <c r="C1" s="20"/>
    </row>
    <row r="2" spans="1:3" x14ac:dyDescent="0.35">
      <c r="A2" s="18" t="s">
        <v>8</v>
      </c>
      <c r="B2" s="18"/>
      <c r="C2" s="18"/>
    </row>
    <row r="3" spans="1:3" s="2" customFormat="1" x14ac:dyDescent="0.35">
      <c r="A3" s="8" t="s">
        <v>6</v>
      </c>
      <c r="B3" s="12" t="s">
        <v>80</v>
      </c>
      <c r="C3" s="8" t="s">
        <v>7</v>
      </c>
    </row>
    <row r="4" spans="1:3" ht="31" x14ac:dyDescent="0.35">
      <c r="A4" s="9" t="s">
        <v>0</v>
      </c>
      <c r="B4" s="13">
        <v>31833240</v>
      </c>
      <c r="C4" s="10" t="s">
        <v>88</v>
      </c>
    </row>
    <row r="5" spans="1:3" x14ac:dyDescent="0.35">
      <c r="A5" s="9" t="s">
        <v>1</v>
      </c>
      <c r="B5" s="13">
        <v>14812867</v>
      </c>
      <c r="C5" s="10" t="s">
        <v>27</v>
      </c>
    </row>
    <row r="6" spans="1:3" ht="24.5" x14ac:dyDescent="0.35">
      <c r="A6" s="9" t="s">
        <v>83</v>
      </c>
      <c r="B6" s="13">
        <v>1974874</v>
      </c>
      <c r="C6" s="10" t="s">
        <v>89</v>
      </c>
    </row>
    <row r="7" spans="1:3" ht="24.5" x14ac:dyDescent="0.35">
      <c r="A7" s="9" t="s">
        <v>67</v>
      </c>
      <c r="B7" s="6">
        <v>1100000</v>
      </c>
      <c r="C7" s="10" t="s">
        <v>90</v>
      </c>
    </row>
    <row r="8" spans="1:3" ht="36.5" x14ac:dyDescent="0.35">
      <c r="A8" s="9" t="s">
        <v>82</v>
      </c>
      <c r="B8" s="6">
        <v>2700000</v>
      </c>
      <c r="C8" s="10" t="s">
        <v>52</v>
      </c>
    </row>
    <row r="9" spans="1:3" ht="24.5" x14ac:dyDescent="0.35">
      <c r="A9" s="9" t="s">
        <v>50</v>
      </c>
      <c r="B9" s="6">
        <v>80000</v>
      </c>
      <c r="C9" s="10" t="s">
        <v>76</v>
      </c>
    </row>
    <row r="10" spans="1:3" x14ac:dyDescent="0.35">
      <c r="A10" s="9" t="s">
        <v>51</v>
      </c>
      <c r="B10" s="6">
        <v>60000</v>
      </c>
      <c r="C10" s="10" t="s">
        <v>53</v>
      </c>
    </row>
    <row r="11" spans="1:3" x14ac:dyDescent="0.35">
      <c r="A11" s="9" t="s">
        <v>49</v>
      </c>
      <c r="B11" s="6">
        <v>150000</v>
      </c>
      <c r="C11" s="10" t="s">
        <v>54</v>
      </c>
    </row>
    <row r="12" spans="1:3" x14ac:dyDescent="0.35">
      <c r="A12" s="9" t="s">
        <v>26</v>
      </c>
      <c r="B12" s="6">
        <v>150000</v>
      </c>
      <c r="C12" s="10" t="s">
        <v>34</v>
      </c>
    </row>
    <row r="13" spans="1:3" ht="24.5" x14ac:dyDescent="0.35">
      <c r="A13" s="9" t="s">
        <v>78</v>
      </c>
      <c r="B13" s="6">
        <v>1000000</v>
      </c>
      <c r="C13" s="10" t="s">
        <v>81</v>
      </c>
    </row>
    <row r="14" spans="1:3" ht="36.5" x14ac:dyDescent="0.35">
      <c r="A14" s="9" t="s">
        <v>91</v>
      </c>
      <c r="B14" s="6">
        <v>3000000</v>
      </c>
      <c r="C14" s="10" t="s">
        <v>92</v>
      </c>
    </row>
    <row r="15" spans="1:3" x14ac:dyDescent="0.35">
      <c r="A15" s="9" t="s">
        <v>93</v>
      </c>
      <c r="B15" s="6">
        <v>2000000</v>
      </c>
      <c r="C15" s="10" t="s">
        <v>94</v>
      </c>
    </row>
    <row r="16" spans="1:3" ht="24.5" x14ac:dyDescent="0.35">
      <c r="A16" s="9" t="s">
        <v>95</v>
      </c>
      <c r="B16" s="6">
        <v>365000</v>
      </c>
      <c r="C16" s="10" t="s">
        <v>96</v>
      </c>
    </row>
    <row r="17" spans="1:3" ht="24.5" x14ac:dyDescent="0.35">
      <c r="A17" s="9" t="s">
        <v>97</v>
      </c>
      <c r="B17" s="6">
        <v>2000000</v>
      </c>
      <c r="C17" s="10" t="s">
        <v>98</v>
      </c>
    </row>
    <row r="18" spans="1:3" ht="24.5" x14ac:dyDescent="0.35">
      <c r="A18" s="9" t="s">
        <v>99</v>
      </c>
      <c r="B18" s="6">
        <v>2000000</v>
      </c>
      <c r="C18" s="10" t="s">
        <v>100</v>
      </c>
    </row>
    <row r="19" spans="1:3" ht="48.5" x14ac:dyDescent="0.35">
      <c r="A19" s="9" t="s">
        <v>2</v>
      </c>
      <c r="B19" s="6">
        <v>400000</v>
      </c>
      <c r="C19" s="10" t="s">
        <v>58</v>
      </c>
    </row>
    <row r="20" spans="1:3" ht="48.75" customHeight="1" x14ac:dyDescent="0.35">
      <c r="A20" s="9" t="s">
        <v>3</v>
      </c>
      <c r="B20" s="6">
        <v>400000</v>
      </c>
      <c r="C20" s="10" t="s">
        <v>59</v>
      </c>
    </row>
    <row r="21" spans="1:3" x14ac:dyDescent="0.35">
      <c r="A21" s="9" t="s">
        <v>30</v>
      </c>
      <c r="B21" s="6">
        <v>10100000</v>
      </c>
      <c r="C21" s="10" t="s">
        <v>112</v>
      </c>
    </row>
    <row r="22" spans="1:3" x14ac:dyDescent="0.35">
      <c r="A22" s="9" t="s">
        <v>114</v>
      </c>
      <c r="B22" s="6">
        <v>800000</v>
      </c>
      <c r="C22" s="10" t="s">
        <v>115</v>
      </c>
    </row>
    <row r="23" spans="1:3" x14ac:dyDescent="0.35">
      <c r="A23" s="9" t="s">
        <v>4</v>
      </c>
      <c r="B23" s="6">
        <v>300000</v>
      </c>
      <c r="C23" s="10" t="s">
        <v>107</v>
      </c>
    </row>
    <row r="24" spans="1:3" x14ac:dyDescent="0.35">
      <c r="A24" s="11" t="s">
        <v>5</v>
      </c>
      <c r="B24" s="7">
        <f>SUM(B4:B23)</f>
        <v>75225981</v>
      </c>
      <c r="C24" s="10"/>
    </row>
    <row r="25" spans="1:3" x14ac:dyDescent="0.35">
      <c r="A25" s="11"/>
      <c r="B25" s="7"/>
      <c r="C25" s="10"/>
    </row>
    <row r="26" spans="1:3" x14ac:dyDescent="0.35">
      <c r="A26" s="19" t="s">
        <v>9</v>
      </c>
      <c r="B26" s="19"/>
      <c r="C26" s="19"/>
    </row>
    <row r="27" spans="1:3" x14ac:dyDescent="0.35">
      <c r="A27" s="16" t="s">
        <v>10</v>
      </c>
      <c r="B27" s="17" t="s">
        <v>80</v>
      </c>
      <c r="C27" s="16" t="s">
        <v>7</v>
      </c>
    </row>
    <row r="28" spans="1:3" ht="15.75" customHeight="1" x14ac:dyDescent="0.35">
      <c r="A28" s="9" t="s">
        <v>11</v>
      </c>
      <c r="B28" s="6">
        <v>45000000</v>
      </c>
      <c r="C28" s="10" t="s">
        <v>35</v>
      </c>
    </row>
    <row r="29" spans="1:3" ht="25.5" customHeight="1" x14ac:dyDescent="0.35">
      <c r="A29" s="9" t="s">
        <v>12</v>
      </c>
      <c r="B29" s="6">
        <v>250000</v>
      </c>
      <c r="C29" s="10" t="s">
        <v>36</v>
      </c>
    </row>
    <row r="30" spans="1:3" ht="27" customHeight="1" x14ac:dyDescent="0.35">
      <c r="A30" s="9" t="s">
        <v>22</v>
      </c>
      <c r="B30" s="6">
        <v>80000</v>
      </c>
      <c r="C30" s="10" t="s">
        <v>36</v>
      </c>
    </row>
    <row r="31" spans="1:3" x14ac:dyDescent="0.35">
      <c r="A31" s="9" t="s">
        <v>108</v>
      </c>
      <c r="B31" s="6">
        <v>155000</v>
      </c>
      <c r="C31" s="10" t="s">
        <v>109</v>
      </c>
    </row>
    <row r="32" spans="1:3" x14ac:dyDescent="0.35">
      <c r="A32" s="9" t="s">
        <v>13</v>
      </c>
      <c r="B32" s="6">
        <v>1400000</v>
      </c>
      <c r="C32" s="10" t="s">
        <v>60</v>
      </c>
    </row>
    <row r="33" spans="1:3" x14ac:dyDescent="0.35">
      <c r="A33" s="9" t="s">
        <v>14</v>
      </c>
      <c r="B33" s="6">
        <v>1100000</v>
      </c>
      <c r="C33" s="10" t="s">
        <v>37</v>
      </c>
    </row>
    <row r="34" spans="1:3" x14ac:dyDescent="0.35">
      <c r="A34" s="9" t="s">
        <v>57</v>
      </c>
      <c r="B34" s="6">
        <v>600000</v>
      </c>
      <c r="C34" s="10" t="s">
        <v>61</v>
      </c>
    </row>
    <row r="35" spans="1:3" x14ac:dyDescent="0.35">
      <c r="A35" s="9" t="s">
        <v>62</v>
      </c>
      <c r="B35" s="6">
        <v>50000</v>
      </c>
      <c r="C35" s="10" t="s">
        <v>63</v>
      </c>
    </row>
    <row r="36" spans="1:3" x14ac:dyDescent="0.35">
      <c r="A36" s="9" t="s">
        <v>65</v>
      </c>
      <c r="B36" s="6">
        <v>900000</v>
      </c>
      <c r="C36" s="10" t="s">
        <v>66</v>
      </c>
    </row>
    <row r="37" spans="1:3" x14ac:dyDescent="0.35">
      <c r="A37" s="9" t="s">
        <v>15</v>
      </c>
      <c r="B37" s="6">
        <v>100000</v>
      </c>
      <c r="C37" s="10" t="s">
        <v>45</v>
      </c>
    </row>
    <row r="38" spans="1:3" x14ac:dyDescent="0.35">
      <c r="A38" s="9" t="s">
        <v>23</v>
      </c>
      <c r="B38" s="6">
        <v>600000</v>
      </c>
      <c r="C38" s="10" t="s">
        <v>73</v>
      </c>
    </row>
    <row r="39" spans="1:3" x14ac:dyDescent="0.35">
      <c r="A39" s="9" t="s">
        <v>17</v>
      </c>
      <c r="B39" s="6">
        <v>30000</v>
      </c>
      <c r="C39" s="10" t="s">
        <v>40</v>
      </c>
    </row>
    <row r="40" spans="1:3" x14ac:dyDescent="0.35">
      <c r="A40" s="9" t="s">
        <v>18</v>
      </c>
      <c r="B40" s="6">
        <v>138000</v>
      </c>
      <c r="C40" s="10" t="s">
        <v>41</v>
      </c>
    </row>
    <row r="41" spans="1:3" x14ac:dyDescent="0.35">
      <c r="A41" s="9" t="s">
        <v>19</v>
      </c>
      <c r="B41" s="6">
        <v>120000</v>
      </c>
      <c r="C41" s="10" t="s">
        <v>42</v>
      </c>
    </row>
    <row r="42" spans="1:3" ht="14.25" customHeight="1" x14ac:dyDescent="0.35">
      <c r="A42" s="9" t="s">
        <v>70</v>
      </c>
      <c r="B42" s="6">
        <v>300000</v>
      </c>
      <c r="C42" s="10" t="s">
        <v>79</v>
      </c>
    </row>
    <row r="43" spans="1:3" x14ac:dyDescent="0.35">
      <c r="A43" s="9" t="s">
        <v>101</v>
      </c>
      <c r="B43" s="6">
        <v>2000000</v>
      </c>
      <c r="C43" s="10" t="s">
        <v>102</v>
      </c>
    </row>
    <row r="44" spans="1:3" x14ac:dyDescent="0.35">
      <c r="A44" s="9" t="s">
        <v>20</v>
      </c>
      <c r="B44" s="6">
        <v>250000</v>
      </c>
      <c r="C44" s="10" t="s">
        <v>118</v>
      </c>
    </row>
    <row r="45" spans="1:3" x14ac:dyDescent="0.35">
      <c r="A45" s="9" t="s">
        <v>103</v>
      </c>
      <c r="B45" s="6">
        <v>2000000</v>
      </c>
      <c r="C45" s="10" t="s">
        <v>104</v>
      </c>
    </row>
    <row r="46" spans="1:3" x14ac:dyDescent="0.35">
      <c r="A46" s="9" t="s">
        <v>105</v>
      </c>
      <c r="B46" s="6">
        <v>3000000</v>
      </c>
      <c r="C46" s="10" t="s">
        <v>110</v>
      </c>
    </row>
    <row r="47" spans="1:3" ht="24.5" x14ac:dyDescent="0.35">
      <c r="A47" s="9" t="s">
        <v>95</v>
      </c>
      <c r="B47" s="6">
        <v>365000</v>
      </c>
      <c r="C47" s="10" t="s">
        <v>106</v>
      </c>
    </row>
    <row r="48" spans="1:3" ht="15.75" customHeight="1" x14ac:dyDescent="0.35">
      <c r="A48" s="9" t="s">
        <v>68</v>
      </c>
      <c r="B48" s="6">
        <v>700000</v>
      </c>
      <c r="C48" s="10" t="s">
        <v>71</v>
      </c>
    </row>
    <row r="49" spans="1:3" ht="15.75" customHeight="1" x14ac:dyDescent="0.35">
      <c r="A49" s="9" t="s">
        <v>116</v>
      </c>
      <c r="B49" s="6">
        <v>800000</v>
      </c>
      <c r="C49" s="10" t="s">
        <v>117</v>
      </c>
    </row>
    <row r="50" spans="1:3" ht="15" customHeight="1" x14ac:dyDescent="0.35">
      <c r="A50" s="9" t="s">
        <v>64</v>
      </c>
      <c r="B50" s="6">
        <v>400000</v>
      </c>
      <c r="C50" s="10" t="s">
        <v>38</v>
      </c>
    </row>
    <row r="51" spans="1:3" ht="18" customHeight="1" x14ac:dyDescent="0.35">
      <c r="A51" s="9" t="s">
        <v>69</v>
      </c>
      <c r="B51" s="6">
        <v>400000</v>
      </c>
      <c r="C51" s="10" t="s">
        <v>72</v>
      </c>
    </row>
    <row r="52" spans="1:3" ht="14.25" customHeight="1" x14ac:dyDescent="0.35">
      <c r="A52" s="9" t="s">
        <v>16</v>
      </c>
      <c r="B52" s="6">
        <v>1000000</v>
      </c>
      <c r="C52" s="10" t="s">
        <v>39</v>
      </c>
    </row>
    <row r="53" spans="1:3" ht="36.5" x14ac:dyDescent="0.35">
      <c r="A53" s="9" t="s">
        <v>33</v>
      </c>
      <c r="B53" s="6">
        <v>2200000</v>
      </c>
      <c r="C53" s="10" t="s">
        <v>74</v>
      </c>
    </row>
    <row r="54" spans="1:3" x14ac:dyDescent="0.35">
      <c r="A54" s="9" t="s">
        <v>32</v>
      </c>
      <c r="B54" s="6">
        <v>700000</v>
      </c>
      <c r="C54" s="10" t="s">
        <v>43</v>
      </c>
    </row>
    <row r="55" spans="1:3" ht="27.75" customHeight="1" x14ac:dyDescent="0.35">
      <c r="A55" s="9" t="s">
        <v>28</v>
      </c>
      <c r="B55" s="6">
        <v>110000</v>
      </c>
      <c r="C55" s="10" t="s">
        <v>111</v>
      </c>
    </row>
    <row r="56" spans="1:3" ht="13.5" customHeight="1" x14ac:dyDescent="0.35">
      <c r="A56" s="9" t="s">
        <v>31</v>
      </c>
      <c r="B56" s="6">
        <v>75000</v>
      </c>
      <c r="C56" s="10" t="s">
        <v>75</v>
      </c>
    </row>
    <row r="57" spans="1:3" x14ac:dyDescent="0.35">
      <c r="A57" s="9" t="s">
        <v>29</v>
      </c>
      <c r="B57" s="6">
        <v>9200000</v>
      </c>
      <c r="C57" s="10" t="s">
        <v>113</v>
      </c>
    </row>
    <row r="58" spans="1:3" x14ac:dyDescent="0.35">
      <c r="A58" s="9" t="s">
        <v>46</v>
      </c>
      <c r="B58" s="6">
        <v>700000</v>
      </c>
      <c r="C58" s="10" t="s">
        <v>48</v>
      </c>
    </row>
    <row r="59" spans="1:3" ht="31" x14ac:dyDescent="0.35">
      <c r="A59" s="9" t="s">
        <v>47</v>
      </c>
      <c r="B59" s="6">
        <v>100000</v>
      </c>
      <c r="C59" s="10" t="s">
        <v>48</v>
      </c>
    </row>
    <row r="60" spans="1:3" x14ac:dyDescent="0.35">
      <c r="A60" s="9" t="s">
        <v>55</v>
      </c>
      <c r="B60" s="6">
        <v>100000</v>
      </c>
      <c r="C60" s="10" t="s">
        <v>56</v>
      </c>
    </row>
    <row r="61" spans="1:3" x14ac:dyDescent="0.35">
      <c r="A61" s="9" t="s">
        <v>21</v>
      </c>
      <c r="B61" s="6">
        <v>300000</v>
      </c>
      <c r="C61" s="10" t="s">
        <v>44</v>
      </c>
    </row>
    <row r="62" spans="1:3" x14ac:dyDescent="0.35">
      <c r="A62" s="11" t="s">
        <v>24</v>
      </c>
      <c r="B62" s="7">
        <f>SUM(B28:B61)</f>
        <v>75223000</v>
      </c>
      <c r="C62" s="10"/>
    </row>
    <row r="63" spans="1:3" x14ac:dyDescent="0.35">
      <c r="A63" s="11" t="s">
        <v>25</v>
      </c>
      <c r="B63" s="7">
        <f>SUM(B24-B62)</f>
        <v>2981</v>
      </c>
      <c r="C63" s="10"/>
    </row>
    <row r="64" spans="1:3" x14ac:dyDescent="0.35">
      <c r="A64" s="14" t="s">
        <v>84</v>
      </c>
      <c r="B64" s="15">
        <v>3000</v>
      </c>
      <c r="C64" s="4" t="s">
        <v>77</v>
      </c>
    </row>
    <row r="65" spans="1:2" x14ac:dyDescent="0.35">
      <c r="A65" s="14" t="s">
        <v>85</v>
      </c>
      <c r="B65" s="5">
        <v>1500</v>
      </c>
    </row>
    <row r="66" spans="1:2" x14ac:dyDescent="0.35">
      <c r="A66" s="14" t="s">
        <v>86</v>
      </c>
      <c r="B66" s="5">
        <v>3000</v>
      </c>
    </row>
  </sheetData>
  <mergeCells count="3">
    <mergeCell ref="A2:C2"/>
    <mergeCell ref="A26:C26"/>
    <mergeCell ref="A1:C1"/>
  </mergeCells>
  <pageMargins left="0.7" right="0.7" top="0.75" bottom="0.75" header="0.3" footer="0.3"/>
  <pageSetup paperSize="9" scale="9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vt:i4>
      </vt:variant>
      <vt:variant>
        <vt:lpstr>Névvel ellátott tartományok</vt:lpstr>
      </vt:variant>
      <vt:variant>
        <vt:i4>1</vt:i4>
      </vt:variant>
    </vt:vector>
  </HeadingPairs>
  <TitlesOfParts>
    <vt:vector size="2" baseType="lpstr">
      <vt:lpstr>Munka1</vt:lpstr>
      <vt:lpstr>Munka1!_MailOriginal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Bukta Bence</dc:creator>
  <cp:lastModifiedBy>Bukta Bence</cp:lastModifiedBy>
  <cp:lastPrinted>2025-04-16T17:10:18Z</cp:lastPrinted>
  <dcterms:created xsi:type="dcterms:W3CDTF">2022-05-24T07:23:38Z</dcterms:created>
  <dcterms:modified xsi:type="dcterms:W3CDTF">2026-04-29T11:19:14Z</dcterms:modified>
</cp:coreProperties>
</file>