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Y:\Irattár\Egyszerűsített éves pénzügyi beszámolók, szakmai beszámolók és mellékleteik\2024\2025. évi költségvetésiterv\"/>
    </mc:Choice>
  </mc:AlternateContent>
  <xr:revisionPtr revIDLastSave="0" documentId="13_ncr:1_{351D5779-E812-4E7F-A028-6AD07E965A61}" xr6:coauthVersionLast="47" xr6:coauthVersionMax="47" xr10:uidLastSave="{00000000-0000-0000-0000-000000000000}"/>
  <bookViews>
    <workbookView xWindow="-108" yWindow="-108" windowWidth="23256" windowHeight="12456" xr2:uid="{52470FAB-D002-4CAC-86E0-EC81EEDD9D2F}"/>
  </bookViews>
  <sheets>
    <sheet name="Munka1" sheetId="1" r:id="rId1"/>
  </sheets>
  <definedNames>
    <definedName name="_MailOriginal" localSheetId="0">Munka1!$A$121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B19" i="1" l="1"/>
  <c r="B52" i="1" l="1"/>
  <c r="B53" i="1" s="1"/>
</calcChain>
</file>

<file path=xl/sharedStrings.xml><?xml version="1.0" encoding="utf-8"?>
<sst xmlns="http://schemas.openxmlformats.org/spreadsheetml/2006/main" count="104" uniqueCount="100">
  <si>
    <t>Megváltozott munkaképességű munkavállalók bértámogatása</t>
  </si>
  <si>
    <t>MVGYOSZ által leosztott költségvetési támogatás</t>
  </si>
  <si>
    <t>Egyéb támogatások</t>
  </si>
  <si>
    <t>Sikeres pályázatokon elnyert támogatás</t>
  </si>
  <si>
    <t>Adományok</t>
  </si>
  <si>
    <t>Egyéb nem tervezett bevételek</t>
  </si>
  <si>
    <t>Bevételek összesen</t>
  </si>
  <si>
    <t>Bevétel elnevezése</t>
  </si>
  <si>
    <t>Megjegyzés</t>
  </si>
  <si>
    <t>Bevételek</t>
  </si>
  <si>
    <t>Kiadások</t>
  </si>
  <si>
    <t>Kiadás elnevezése</t>
  </si>
  <si>
    <t>Bérköltség</t>
  </si>
  <si>
    <t>Szociális hozzájárulási adó</t>
  </si>
  <si>
    <t>Könyvelési díj</t>
  </si>
  <si>
    <t>Irodabérleti díj</t>
  </si>
  <si>
    <t>Jogi költségek</t>
  </si>
  <si>
    <t>Irodaszer beszerzés</t>
  </si>
  <si>
    <t>Postaköltség</t>
  </si>
  <si>
    <t>Internetelőfizetési díj</t>
  </si>
  <si>
    <t>Telefonköltség</t>
  </si>
  <si>
    <t>Közgyűlés költségei</t>
  </si>
  <si>
    <t>Egyéb előre nem tervezett költségek</t>
  </si>
  <si>
    <t>Üzemorvosi díj</t>
  </si>
  <si>
    <t>Vagyonbiztosítás költsége</t>
  </si>
  <si>
    <t>Banki költségek</t>
  </si>
  <si>
    <t>Kiadások összesen:</t>
  </si>
  <si>
    <t>Kiadások-bevételek egyenlege:</t>
  </si>
  <si>
    <t>Tagozatok tagsági díja</t>
  </si>
  <si>
    <t>Az MVGYOSZ által a költségvetési támogatásból egyesületünk részére leosztott támogatási összeg.</t>
  </si>
  <si>
    <t>Tagsági könyv beszerzés</t>
  </si>
  <si>
    <t>Telekom mobilflotta kiadása</t>
  </si>
  <si>
    <t>Telekom mobilflotta bevétele</t>
  </si>
  <si>
    <t>MVGYOSZ tagsági díj</t>
  </si>
  <si>
    <t>Tanulmányi pályázat</t>
  </si>
  <si>
    <t>Segédeszköz beszerzés, illetve segédeszköz pályázattal kapcsolatos kiadás</t>
  </si>
  <si>
    <t>Az egyesület tagozatai által a tagozatok tagjaitól beszedett tagsági díjak összege.</t>
  </si>
  <si>
    <t>Az egyesületet mint munkáltatót terhelő, és a foglalkoztatással összefüggő költségek.</t>
  </si>
  <si>
    <t>Szintén a foglalkoztatással összefüggő, és az egyesületet mint munkáltatót terhelő költség, azonban indokolt külön soron feltüntetni.</t>
  </si>
  <si>
    <t>Az egyesület irodahelyiségeire kötött biztosítás éves díja.</t>
  </si>
  <si>
    <t>Az egyesület irodahelyiségeinek éves bérleti díja.</t>
  </si>
  <si>
    <t>Az egyesület és tagozatai által szervezett rendezvények és kirándulások megvalósításához szükséges egyéb feltételek biztosítását szolgáló kiadások.</t>
  </si>
  <si>
    <t>Az egyesület működéséhez szükséges irodaszerek beszerzésének költsége.</t>
  </si>
  <si>
    <t>Az egyesület hivatalos levelezésével összefüggő postai szolgáltatások ellenértéke.</t>
  </si>
  <si>
    <t>Az egyesület működéséhez szükséges internet-előfizetés éves díja.</t>
  </si>
  <si>
    <t>Az egyesület működéséhez szükséges telefonköltségek éves összege.</t>
  </si>
  <si>
    <t>A tanulmányi pályázaton kiosztásra kerülő összeg.</t>
  </si>
  <si>
    <t>Minden olyan kiadás, ami eddig nem volt feltüntetve.</t>
  </si>
  <si>
    <t>Jogi szolgáltatások ellenértéke.</t>
  </si>
  <si>
    <t>Tervszerinti értékcsökkenési leírás</t>
  </si>
  <si>
    <t>Használatba vételkor egy összegben elszámolt értékcsökkenés</t>
  </si>
  <si>
    <t>Amortizációs költség</t>
  </si>
  <si>
    <t>Pártolói tagdíj</t>
  </si>
  <si>
    <t>Tagkönyv</t>
  </si>
  <si>
    <t>Fényképkészítés</t>
  </si>
  <si>
    <t>Ehhez a sorhoz tartozik a rendes tagok által befizetett tagdíjak összege. A tagdíj éves összegéről a közgyűlés minden évben határozatot hoz. A következő évi tagdíj mértékét a költségvetési terv egy másik sora tartalmazza.</t>
  </si>
  <si>
    <t>A tagok számára belépéskor vagy tagkönyvcserekor készített fotók ellenértéke.</t>
  </si>
  <si>
    <t>A pártolói tagok által fizetett tagdíj.</t>
  </si>
  <si>
    <t>Ez az az összeg, melyet egyesületünk továbbszámláz a flottatagoknak, akik megfizetik azt az egyesület részére.</t>
  </si>
  <si>
    <t>A felügyelőbizottság előirányzata</t>
  </si>
  <si>
    <t>A felügyelőbizottság alapszabály szerinti előirányzata.</t>
  </si>
  <si>
    <t>Villanyhasználati díj</t>
  </si>
  <si>
    <t>Folyamatosan keressük a pályázati lehetőségeket, mellyel egyesületünk céljait megvalósíthatjuk. Ide tartozik például: E.ON pályázat, FOF pályázat, Profili pályázat, NEA pályázatok, Zuglói önkormányzat pályázatai stb.</t>
  </si>
  <si>
    <t>Olyan támogatások, melyek elsősorban az egyesület működési költségeit fedezik. Ezeket elsősorban egyedi támogatáskérő levelek nyomán folyósítják az egyesület részére, nem előzi meg hivatalos pályázati eljárás, ezért lettek külön kategóriában feltüntetve. Ilyen például a Szerencsejáték Zrt., a K&amp;H Egészséges Társadalomért Alapítvány és az Elit Gyógycipő támogatása.</t>
  </si>
  <si>
    <t>Természetes és jogi személyek adománya, mely lehet pénzbeli és tárgyi. Sok esetben dokumentum sem születik az adományozásáról, maximum adományigazolást bocsát ki az egyesület azt igénylő jogi személyek esetén, így indokolt a pályázatoktól és a támogatásoktól elkülönítve feltüntetni.</t>
  </si>
  <si>
    <t>A könyvelő iroda éves díja.</t>
  </si>
  <si>
    <t>Az egyesület irodájának villanyhasználati költségei</t>
  </si>
  <si>
    <t>Víz- és csatornadíj</t>
  </si>
  <si>
    <t>Az egyesület irodájának víz- és csatornadíja</t>
  </si>
  <si>
    <t>Tagozati alap</t>
  </si>
  <si>
    <t>Földgáz díja</t>
  </si>
  <si>
    <t>Az egyesület irodájának földgázdíja</t>
  </si>
  <si>
    <t>VGYHE SZJA 1% 2025</t>
  </si>
  <si>
    <t>Egyesületi és egyéb rendezvények költségei</t>
  </si>
  <si>
    <t>Kistérségi körzetek alapja</t>
  </si>
  <si>
    <t>A Fővárosi Kormányhivatal által az egyesületnek megítélt 12 fő megváltozott munkaképességű munkavállaló bértámogatásának összege a 2025-ös évre.</t>
  </si>
  <si>
    <t>Az MVGYOSZ részére felajánlott adó 1% összege, melyet az MVGYOSZ támogatásként leoszt egyesületünknek 2025-ben.</t>
  </si>
  <si>
    <t>Az adózók által az egyesület részére 2024. évre nézve felajánlott, és 2025-ben átutalásra kerülő összeg.</t>
  </si>
  <si>
    <t>Minden olyan bevétel, mely a 2025-ös évben érkezik egyesületünkhöz, és az eddigi sorokban nem volt feltüntetve.</t>
  </si>
  <si>
    <t>Irodatechnikai fejlesztések, karbantartások költsége</t>
  </si>
  <si>
    <t>Az egyesület által szervezett, és a tagozatok által szervezett nem tagozati alapból támogatott rendezvények költségei.</t>
  </si>
  <si>
    <t>A kistérségi körzeti csoportok működéséhez szükséges támogatás.</t>
  </si>
  <si>
    <t>Az egyesület bankszámlájával, és a Simple szolgáltatásaival  kapcsolatos költségek.</t>
  </si>
  <si>
    <t>Az azonnali elbírálású segédeszköz pályázaton, valamint a különböző rendezvényeken ingyenesen kiosztásra kerülő segédeszközök beszerzésének költsége, és az éves segédeszköz pályázaton megítélt segédeszközbeszerzések pénzbeli támogatásának összege.</t>
  </si>
  <si>
    <t>Ez az egyesület által az MVGYOSZ-től vásárolt tagsági könyvek árát jelenti. 2025. márciusában beszereztünk 200 darab tagkönyvet, ennek beszerzési ára van feltüntetve, előzetes várakozásunk szerint ez a mennyiség kitart 2025 végéig.</t>
  </si>
  <si>
    <t>Az MVGYOSZ felé a fizető tagok után fizetett tagdíj.</t>
  </si>
  <si>
    <t>A rendes éves közgyűlés és a választó közgyűlés megtartásához szükséges kiadások összege.</t>
  </si>
  <si>
    <t>Ez az az összeg, melyet egyesületünk a Telekom Magyarország Zrt-nek fizet a mobilflotta szolgáltatásért. Jelenleg 147 flottatagunk van.</t>
  </si>
  <si>
    <t>A tagok által megvásárolt tagkönyvek ellenértéke. A tagkönyv ára  a közgyűlés döntése szerint a beszerzési ár tizedes számértéken felfelé kerekítve, jelenleg 540 Ft.</t>
  </si>
  <si>
    <t>Az elnökség előterjesztése a 2025. évi tagdíj mértékére.</t>
  </si>
  <si>
    <t>Diszkontkincstárjegy hozama</t>
  </si>
  <si>
    <t>Az egyesület irodai eszközparkjának fejlesztését, valamint a bérelt iroda állagmegörzését, esetleges meghibásodásait magában foglaló költségek.</t>
  </si>
  <si>
    <t>Összeg (Ft)</t>
  </si>
  <si>
    <t>A Vakok és Gyengénlátók Hermina Egyesületének
2025. évi költségvetési terve</t>
  </si>
  <si>
    <t>Az egyesület Magyar Államkincstárnál vezetett számláján lévő megtakarítás diszkontkincstárjegybe történő befektetésének hozama</t>
  </si>
  <si>
    <t>A 2025. évi rendes tagdíj mértéke</t>
  </si>
  <si>
    <t>A 2025. évi kiskorú tagdíj mértéke</t>
  </si>
  <si>
    <t>A 2025. évi pártolói tagdíj mértéke</t>
  </si>
  <si>
    <t>Rendes és kiskorú tagok tagdíjának bevétele</t>
  </si>
  <si>
    <t>MVGYOSZ SZJA 1%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</si>
</sst>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0\ &quot;Ft&quot;;[Red]\-#,##0\ &quot;Ft&quot;"/>
  </numFmts>
  <fonts count="27" x14ac:knownFonts="1">
    <font>
      <sz val="11"/>
      <color theme="1"/>
      <name val="Calibri"/>
      <family val="2"/>
      <charset val="238"/>
      <scheme val="minor"/>
    </font>
    <font>
      <sz val="12"/>
      <name val="Arial"/>
      <family val="2"/>
      <charset val="238"/>
    </font>
    <font>
      <sz val="10"/>
      <name val="Arial"/>
      <family val="2"/>
      <charset val="238"/>
    </font>
    <font>
      <sz val="9"/>
      <name val="Arial"/>
      <family val="2"/>
      <charset val="238"/>
    </font>
    <font>
      <sz val="11"/>
      <name val="Arial"/>
      <family val="2"/>
      <charset val="238"/>
    </font>
    <font>
      <b/>
      <sz val="11"/>
      <name val="Calibri"/>
      <family val="2"/>
      <charset val="238"/>
      <scheme val="minor"/>
    </font>
    <font>
      <sz val="11"/>
      <name val="Calibri"/>
      <family val="2"/>
      <charset val="238"/>
      <scheme val="minor"/>
    </font>
    <font>
      <b/>
      <sz val="12"/>
      <name val="Calibri"/>
      <family val="2"/>
      <charset val="238"/>
      <scheme val="minor"/>
    </font>
    <font>
      <sz val="12"/>
      <name val="Calibri"/>
      <family val="2"/>
      <charset val="238"/>
      <scheme val="minor"/>
    </font>
    <font>
      <sz val="9"/>
      <name val="Calibri"/>
      <family val="2"/>
      <charset val="238"/>
      <scheme val="minor"/>
    </font>
    <font>
      <sz val="11"/>
      <color theme="1"/>
      <name val="Calibri"/>
      <family val="2"/>
      <charset val="238"/>
      <scheme val="minor"/>
    </font>
    <font>
      <sz val="18"/>
      <color theme="3"/>
      <name val="Calibri Light"/>
      <family val="2"/>
      <charset val="238"/>
      <scheme val="major"/>
    </font>
    <font>
      <b/>
      <sz val="15"/>
      <color theme="3"/>
      <name val="Calibri"/>
      <family val="2"/>
      <charset val="238"/>
      <scheme val="minor"/>
    </font>
    <font>
      <b/>
      <sz val="13"/>
      <color theme="3"/>
      <name val="Calibri"/>
      <family val="2"/>
      <charset val="238"/>
      <scheme val="minor"/>
    </font>
    <font>
      <b/>
      <sz val="11"/>
      <color theme="3"/>
      <name val="Calibri"/>
      <family val="2"/>
      <charset val="238"/>
      <scheme val="minor"/>
    </font>
    <font>
      <sz val="11"/>
      <color rgb="FF006100"/>
      <name val="Calibri"/>
      <family val="2"/>
      <charset val="238"/>
      <scheme val="minor"/>
    </font>
    <font>
      <sz val="11"/>
      <color rgb="FF9C0006"/>
      <name val="Calibri"/>
      <family val="2"/>
      <charset val="238"/>
      <scheme val="minor"/>
    </font>
    <font>
      <sz val="11"/>
      <color rgb="FF9C5700"/>
      <name val="Calibri"/>
      <family val="2"/>
      <charset val="238"/>
      <scheme val="minor"/>
    </font>
    <font>
      <sz val="11"/>
      <color rgb="FF3F3F76"/>
      <name val="Calibri"/>
      <family val="2"/>
      <charset val="238"/>
      <scheme val="minor"/>
    </font>
    <font>
      <b/>
      <sz val="11"/>
      <color rgb="FF3F3F3F"/>
      <name val="Calibri"/>
      <family val="2"/>
      <charset val="238"/>
      <scheme val="minor"/>
    </font>
    <font>
      <b/>
      <sz val="11"/>
      <color rgb="FFFA7D00"/>
      <name val="Calibri"/>
      <family val="2"/>
      <charset val="238"/>
      <scheme val="minor"/>
    </font>
    <font>
      <sz val="11"/>
      <color rgb="FFFA7D00"/>
      <name val="Calibri"/>
      <family val="2"/>
      <charset val="238"/>
      <scheme val="minor"/>
    </font>
    <font>
      <b/>
      <sz val="11"/>
      <color theme="0"/>
      <name val="Calibri"/>
      <family val="2"/>
      <charset val="238"/>
      <scheme val="minor"/>
    </font>
    <font>
      <sz val="11"/>
      <color rgb="FFFF0000"/>
      <name val="Calibri"/>
      <family val="2"/>
      <charset val="238"/>
      <scheme val="minor"/>
    </font>
    <font>
      <i/>
      <sz val="11"/>
      <color rgb="FF7F7F7F"/>
      <name val="Calibri"/>
      <family val="2"/>
      <charset val="238"/>
      <scheme val="minor"/>
    </font>
    <font>
      <b/>
      <sz val="11"/>
      <color theme="1"/>
      <name val="Calibri"/>
      <family val="2"/>
      <charset val="238"/>
      <scheme val="minor"/>
    </font>
    <font>
      <sz val="11"/>
      <color theme="0"/>
      <name val="Calibri"/>
      <family val="2"/>
      <charset val="238"/>
      <scheme val="minor"/>
    </font>
  </fonts>
  <fills count="33">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s>
  <borders count="12">
    <border>
      <left/>
      <right/>
      <top/>
      <bottom/>
      <diagonal/>
    </border>
    <border>
      <left style="thin">
        <color auto="1"/>
      </left>
      <right style="thin">
        <color auto="1"/>
      </right>
      <top style="thin">
        <color auto="1"/>
      </top>
      <bottom style="thin">
        <color auto="1"/>
      </bottom>
      <diagonal/>
    </border>
    <border>
      <left/>
      <right/>
      <top/>
      <bottom style="thin">
        <color auto="1"/>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s>
  <cellStyleXfs count="44">
    <xf numFmtId="0" fontId="0" fillId="0" borderId="0"/>
    <xf numFmtId="0" fontId="2" fillId="0" borderId="0"/>
    <xf numFmtId="0" fontId="11" fillId="0" borderId="0" applyNumberFormat="0" applyFill="0" applyBorder="0" applyAlignment="0" applyProtection="0"/>
    <xf numFmtId="0" fontId="12" fillId="0" borderId="3" applyNumberFormat="0" applyFill="0" applyAlignment="0" applyProtection="0"/>
    <xf numFmtId="0" fontId="13" fillId="0" borderId="4" applyNumberFormat="0" applyFill="0" applyAlignment="0" applyProtection="0"/>
    <xf numFmtId="0" fontId="14" fillId="0" borderId="5" applyNumberFormat="0" applyFill="0" applyAlignment="0" applyProtection="0"/>
    <xf numFmtId="0" fontId="14" fillId="0" borderId="0" applyNumberFormat="0" applyFill="0" applyBorder="0" applyAlignment="0" applyProtection="0"/>
    <xf numFmtId="0" fontId="15" fillId="2" borderId="0" applyNumberFormat="0" applyBorder="0" applyAlignment="0" applyProtection="0"/>
    <xf numFmtId="0" fontId="16" fillId="3" borderId="0" applyNumberFormat="0" applyBorder="0" applyAlignment="0" applyProtection="0"/>
    <xf numFmtId="0" fontId="17" fillId="4" borderId="0" applyNumberFormat="0" applyBorder="0" applyAlignment="0" applyProtection="0"/>
    <xf numFmtId="0" fontId="18" fillId="5" borderId="6" applyNumberFormat="0" applyAlignment="0" applyProtection="0"/>
    <xf numFmtId="0" fontId="19" fillId="6" borderId="7" applyNumberFormat="0" applyAlignment="0" applyProtection="0"/>
    <xf numFmtId="0" fontId="20" fillId="6" borderId="6" applyNumberFormat="0" applyAlignment="0" applyProtection="0"/>
    <xf numFmtId="0" fontId="21" fillId="0" borderId="8" applyNumberFormat="0" applyFill="0" applyAlignment="0" applyProtection="0"/>
    <xf numFmtId="0" fontId="22" fillId="7" borderId="9" applyNumberFormat="0" applyAlignment="0" applyProtection="0"/>
    <xf numFmtId="0" fontId="23" fillId="0" borderId="0" applyNumberFormat="0" applyFill="0" applyBorder="0" applyAlignment="0" applyProtection="0"/>
    <xf numFmtId="0" fontId="10" fillId="8" borderId="10" applyNumberFormat="0" applyFont="0" applyAlignment="0" applyProtection="0"/>
    <xf numFmtId="0" fontId="24" fillId="0" borderId="0" applyNumberFormat="0" applyFill="0" applyBorder="0" applyAlignment="0" applyProtection="0"/>
    <xf numFmtId="0" fontId="25" fillId="0" borderId="11" applyNumberFormat="0" applyFill="0" applyAlignment="0" applyProtection="0"/>
    <xf numFmtId="0" fontId="26" fillId="9" borderId="0" applyNumberFormat="0" applyBorder="0" applyAlignment="0" applyProtection="0"/>
    <xf numFmtId="0" fontId="10" fillId="10" borderId="0" applyNumberFormat="0" applyBorder="0" applyAlignment="0" applyProtection="0"/>
    <xf numFmtId="0" fontId="10" fillId="11" borderId="0" applyNumberFormat="0" applyBorder="0" applyAlignment="0" applyProtection="0"/>
    <xf numFmtId="0" fontId="10" fillId="12" borderId="0" applyNumberFormat="0" applyBorder="0" applyAlignment="0" applyProtection="0"/>
    <xf numFmtId="0" fontId="26" fillId="13" borderId="0" applyNumberFormat="0" applyBorder="0" applyAlignment="0" applyProtection="0"/>
    <xf numFmtId="0" fontId="10" fillId="14" borderId="0" applyNumberFormat="0" applyBorder="0" applyAlignment="0" applyProtection="0"/>
    <xf numFmtId="0" fontId="10" fillId="15" borderId="0" applyNumberFormat="0" applyBorder="0" applyAlignment="0" applyProtection="0"/>
    <xf numFmtId="0" fontId="10" fillId="16" borderId="0" applyNumberFormat="0" applyBorder="0" applyAlignment="0" applyProtection="0"/>
    <xf numFmtId="0" fontId="26" fillId="17" borderId="0" applyNumberFormat="0" applyBorder="0" applyAlignment="0" applyProtection="0"/>
    <xf numFmtId="0" fontId="10" fillId="18" borderId="0" applyNumberFormat="0" applyBorder="0" applyAlignment="0" applyProtection="0"/>
    <xf numFmtId="0" fontId="10" fillId="19" borderId="0" applyNumberFormat="0" applyBorder="0" applyAlignment="0" applyProtection="0"/>
    <xf numFmtId="0" fontId="10" fillId="20" borderId="0" applyNumberFormat="0" applyBorder="0" applyAlignment="0" applyProtection="0"/>
    <xf numFmtId="0" fontId="26" fillId="21" borderId="0" applyNumberFormat="0" applyBorder="0" applyAlignment="0" applyProtection="0"/>
    <xf numFmtId="0" fontId="10" fillId="22" borderId="0" applyNumberFormat="0" applyBorder="0" applyAlignment="0" applyProtection="0"/>
    <xf numFmtId="0" fontId="10" fillId="23" borderId="0" applyNumberFormat="0" applyBorder="0" applyAlignment="0" applyProtection="0"/>
    <xf numFmtId="0" fontId="10" fillId="24" borderId="0" applyNumberFormat="0" applyBorder="0" applyAlignment="0" applyProtection="0"/>
    <xf numFmtId="0" fontId="26" fillId="25" borderId="0" applyNumberFormat="0" applyBorder="0" applyAlignment="0" applyProtection="0"/>
    <xf numFmtId="0" fontId="10" fillId="26" borderId="0" applyNumberFormat="0" applyBorder="0" applyAlignment="0" applyProtection="0"/>
    <xf numFmtId="0" fontId="10" fillId="27" borderId="0" applyNumberFormat="0" applyBorder="0" applyAlignment="0" applyProtection="0"/>
    <xf numFmtId="0" fontId="10" fillId="28" borderId="0" applyNumberFormat="0" applyBorder="0" applyAlignment="0" applyProtection="0"/>
    <xf numFmtId="0" fontId="26" fillId="29" borderId="0" applyNumberFormat="0" applyBorder="0" applyAlignment="0" applyProtection="0"/>
    <xf numFmtId="0" fontId="10" fillId="30" borderId="0" applyNumberFormat="0" applyBorder="0" applyAlignment="0" applyProtection="0"/>
    <xf numFmtId="0" fontId="10" fillId="31" borderId="0" applyNumberFormat="0" applyBorder="0" applyAlignment="0" applyProtection="0"/>
    <xf numFmtId="0" fontId="10" fillId="32" borderId="0" applyNumberFormat="0" applyBorder="0" applyAlignment="0" applyProtection="0"/>
    <xf numFmtId="0" fontId="2" fillId="0" borderId="0"/>
  </cellStyleXfs>
  <cellXfs count="21">
    <xf numFmtId="0" fontId="0" fillId="0" borderId="0" xfId="0"/>
    <xf numFmtId="0" fontId="1" fillId="0" borderId="0" xfId="0" applyFont="1"/>
    <xf numFmtId="0" fontId="1" fillId="0" borderId="0" xfId="0" applyFont="1" applyAlignment="1">
      <alignment horizontal="center"/>
    </xf>
    <xf numFmtId="0" fontId="1" fillId="0" borderId="0" xfId="0" applyFont="1" applyAlignment="1">
      <alignment wrapText="1"/>
    </xf>
    <xf numFmtId="0" fontId="3" fillId="0" borderId="0" xfId="0" applyFont="1" applyAlignment="1">
      <alignment wrapText="1"/>
    </xf>
    <xf numFmtId="0" fontId="4" fillId="0" borderId="0" xfId="0" applyFont="1" applyAlignment="1">
      <alignment horizontal="right"/>
    </xf>
    <xf numFmtId="3" fontId="6" fillId="0" borderId="1" xfId="0" applyNumberFormat="1" applyFont="1" applyBorder="1" applyAlignment="1">
      <alignment horizontal="right"/>
    </xf>
    <xf numFmtId="3" fontId="5" fillId="0" borderId="1" xfId="0" applyNumberFormat="1" applyFont="1" applyBorder="1" applyAlignment="1">
      <alignment horizontal="right"/>
    </xf>
    <xf numFmtId="0" fontId="7" fillId="0" borderId="1" xfId="0" applyFont="1" applyBorder="1" applyAlignment="1">
      <alignment horizontal="center" wrapText="1"/>
    </xf>
    <xf numFmtId="3" fontId="8" fillId="0" borderId="1" xfId="0" applyNumberFormat="1" applyFont="1" applyBorder="1" applyAlignment="1">
      <alignment wrapText="1"/>
    </xf>
    <xf numFmtId="3" fontId="9" fillId="0" borderId="1" xfId="0" applyNumberFormat="1" applyFont="1" applyBorder="1" applyAlignment="1">
      <alignment wrapText="1"/>
    </xf>
    <xf numFmtId="3" fontId="7" fillId="0" borderId="1" xfId="0" applyNumberFormat="1" applyFont="1" applyBorder="1" applyAlignment="1">
      <alignment wrapText="1"/>
    </xf>
    <xf numFmtId="0" fontId="7" fillId="0" borderId="1" xfId="0" applyFont="1" applyBorder="1" applyAlignment="1">
      <alignment horizontal="center"/>
    </xf>
    <xf numFmtId="3" fontId="0" fillId="0" borderId="1" xfId="0" applyNumberFormat="1" applyBorder="1" applyAlignment="1">
      <alignment horizontal="right"/>
    </xf>
    <xf numFmtId="0" fontId="8" fillId="0" borderId="0" xfId="0" applyFont="1" applyAlignment="1">
      <alignment wrapText="1"/>
    </xf>
    <xf numFmtId="6" fontId="6" fillId="0" borderId="0" xfId="0" applyNumberFormat="1" applyFont="1" applyAlignment="1">
      <alignment horizontal="right"/>
    </xf>
    <xf numFmtId="3" fontId="7" fillId="0" borderId="1" xfId="0" applyNumberFormat="1" applyFont="1" applyBorder="1" applyAlignment="1">
      <alignment horizontal="center" wrapText="1"/>
    </xf>
    <xf numFmtId="3" fontId="7" fillId="0" borderId="1" xfId="0" applyNumberFormat="1" applyFont="1" applyBorder="1" applyAlignment="1">
      <alignment horizontal="center"/>
    </xf>
    <xf numFmtId="0" fontId="7" fillId="0" borderId="1" xfId="0" applyFont="1" applyBorder="1" applyAlignment="1">
      <alignment horizontal="left"/>
    </xf>
    <xf numFmtId="3" fontId="7" fillId="0" borderId="1" xfId="0" applyNumberFormat="1" applyFont="1" applyBorder="1"/>
    <xf numFmtId="0" fontId="7" fillId="0" borderId="2" xfId="0" applyFont="1" applyBorder="1" applyAlignment="1">
      <alignment horizontal="center" wrapText="1"/>
    </xf>
  </cellXfs>
  <cellStyles count="44">
    <cellStyle name="20% - 1. jelölőszín" xfId="20" builtinId="30" customBuiltin="1"/>
    <cellStyle name="20% - 2. jelölőszín" xfId="24" builtinId="34" customBuiltin="1"/>
    <cellStyle name="20% - 3. jelölőszín" xfId="28" builtinId="38" customBuiltin="1"/>
    <cellStyle name="20% - 4. jelölőszín" xfId="32" builtinId="42" customBuiltin="1"/>
    <cellStyle name="20% - 5. jelölőszín" xfId="36" builtinId="46" customBuiltin="1"/>
    <cellStyle name="20% - 6. jelölőszín" xfId="40" builtinId="50" customBuiltin="1"/>
    <cellStyle name="40% - 1. jelölőszín" xfId="21" builtinId="31" customBuiltin="1"/>
    <cellStyle name="40% - 2. jelölőszín" xfId="25" builtinId="35" customBuiltin="1"/>
    <cellStyle name="40% - 3. jelölőszín" xfId="29" builtinId="39" customBuiltin="1"/>
    <cellStyle name="40% - 4. jelölőszín" xfId="33" builtinId="43" customBuiltin="1"/>
    <cellStyle name="40% - 5. jelölőszín" xfId="37" builtinId="47" customBuiltin="1"/>
    <cellStyle name="40% - 6. jelölőszín" xfId="41" builtinId="51" customBuiltin="1"/>
    <cellStyle name="60% - 1. jelölőszín" xfId="22" builtinId="32" customBuiltin="1"/>
    <cellStyle name="60% - 2. jelölőszín" xfId="26" builtinId="36" customBuiltin="1"/>
    <cellStyle name="60% - 3. jelölőszín" xfId="30" builtinId="40" customBuiltin="1"/>
    <cellStyle name="60% - 4. jelölőszín" xfId="34" builtinId="44" customBuiltin="1"/>
    <cellStyle name="60% - 5. jelölőszín" xfId="38" builtinId="48" customBuiltin="1"/>
    <cellStyle name="60% - 6. jelölőszín" xfId="42" builtinId="52" customBuiltin="1"/>
    <cellStyle name="Bevitel" xfId="10" builtinId="20" customBuiltin="1"/>
    <cellStyle name="Cím" xfId="2" builtinId="15" customBuiltin="1"/>
    <cellStyle name="Címsor 1" xfId="3" builtinId="16" customBuiltin="1"/>
    <cellStyle name="Címsor 2" xfId="4" builtinId="17" customBuiltin="1"/>
    <cellStyle name="Címsor 3" xfId="5" builtinId="18" customBuiltin="1"/>
    <cellStyle name="Címsor 4" xfId="6" builtinId="19" customBuiltin="1"/>
    <cellStyle name="Ellenőrzőcella" xfId="14" builtinId="23" customBuiltin="1"/>
    <cellStyle name="Figyelmeztetés" xfId="15" builtinId="11" customBuiltin="1"/>
    <cellStyle name="Hivatkozott cella" xfId="13" builtinId="24" customBuiltin="1"/>
    <cellStyle name="Jegyzet" xfId="16" builtinId="10" customBuiltin="1"/>
    <cellStyle name="Jelölőszín 1" xfId="19" builtinId="29" customBuiltin="1"/>
    <cellStyle name="Jelölőszín 2" xfId="23" builtinId="33" customBuiltin="1"/>
    <cellStyle name="Jelölőszín 3" xfId="27" builtinId="37" customBuiltin="1"/>
    <cellStyle name="Jelölőszín 4" xfId="31" builtinId="41" customBuiltin="1"/>
    <cellStyle name="Jelölőszín 5" xfId="35" builtinId="45" customBuiltin="1"/>
    <cellStyle name="Jelölőszín 6" xfId="39" builtinId="49" customBuiltin="1"/>
    <cellStyle name="Jó" xfId="7" builtinId="26" customBuiltin="1"/>
    <cellStyle name="Kimenet" xfId="11" builtinId="21" customBuiltin="1"/>
    <cellStyle name="Magyarázó szöveg" xfId="17" builtinId="53" customBuiltin="1"/>
    <cellStyle name="Normál" xfId="0" builtinId="0"/>
    <cellStyle name="Normál 2" xfId="1" xr:uid="{F4E065F6-0A02-4C8F-BB75-1CC4399760A0}"/>
    <cellStyle name="Normál 3" xfId="43" xr:uid="{7F8348E9-7868-4C2A-8B93-17DD304F750C}"/>
    <cellStyle name="Összesen" xfId="18" builtinId="25" customBuiltin="1"/>
    <cellStyle name="Rossz" xfId="8" builtinId="27" customBuiltin="1"/>
    <cellStyle name="Semleges" xfId="9" builtinId="28" customBuiltin="1"/>
    <cellStyle name="Számítás" xfId="12" builtinId="22"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éma">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C7459E2-B378-40B3-8775-6D95E2F9BADA}">
  <sheetPr>
    <pageSetUpPr fitToPage="1"/>
  </sheetPr>
  <dimension ref="A1:C56"/>
  <sheetViews>
    <sheetView tabSelected="1" workbookViewId="0">
      <selection activeCell="B20" sqref="B20"/>
    </sheetView>
  </sheetViews>
  <sheetFormatPr defaultColWidth="8.88671875" defaultRowHeight="15" x14ac:dyDescent="0.25"/>
  <cols>
    <col min="1" max="1" width="53.5546875" style="3" customWidth="1"/>
    <col min="2" max="2" width="13.21875" style="5" bestFit="1" customWidth="1"/>
    <col min="3" max="3" width="74.109375" style="4" customWidth="1"/>
    <col min="4" max="16384" width="8.88671875" style="1"/>
  </cols>
  <sheetData>
    <row r="1" spans="1:3" ht="36" customHeight="1" x14ac:dyDescent="0.3">
      <c r="A1" s="20" t="s">
        <v>93</v>
      </c>
      <c r="B1" s="20"/>
      <c r="C1" s="20"/>
    </row>
    <row r="2" spans="1:3" ht="15.6" x14ac:dyDescent="0.3">
      <c r="A2" s="18" t="s">
        <v>9</v>
      </c>
      <c r="B2" s="18"/>
      <c r="C2" s="18"/>
    </row>
    <row r="3" spans="1:3" s="2" customFormat="1" ht="15.6" x14ac:dyDescent="0.3">
      <c r="A3" s="8" t="s">
        <v>7</v>
      </c>
      <c r="B3" s="12" t="s">
        <v>92</v>
      </c>
      <c r="C3" s="8" t="s">
        <v>8</v>
      </c>
    </row>
    <row r="4" spans="1:3" ht="31.2" x14ac:dyDescent="0.3">
      <c r="A4" s="9" t="s">
        <v>0</v>
      </c>
      <c r="B4" s="13">
        <v>29094768</v>
      </c>
      <c r="C4" s="10" t="s">
        <v>75</v>
      </c>
    </row>
    <row r="5" spans="1:3" ht="15.6" x14ac:dyDescent="0.3">
      <c r="A5" s="9" t="s">
        <v>1</v>
      </c>
      <c r="B5" s="13">
        <v>9000000</v>
      </c>
      <c r="C5" s="10" t="s">
        <v>29</v>
      </c>
    </row>
    <row r="6" spans="1:3" ht="24.6" x14ac:dyDescent="0.3">
      <c r="A6" s="9" t="s">
        <v>99</v>
      </c>
      <c r="B6" s="13">
        <v>2227113</v>
      </c>
      <c r="C6" s="10" t="s">
        <v>76</v>
      </c>
    </row>
    <row r="7" spans="1:3" ht="15.6" x14ac:dyDescent="0.3">
      <c r="A7" s="9" t="s">
        <v>72</v>
      </c>
      <c r="B7" s="6">
        <v>1200000</v>
      </c>
      <c r="C7" s="10" t="s">
        <v>77</v>
      </c>
    </row>
    <row r="8" spans="1:3" ht="36.6" x14ac:dyDescent="0.3">
      <c r="A8" s="9" t="s">
        <v>98</v>
      </c>
      <c r="B8" s="6">
        <v>2515000</v>
      </c>
      <c r="C8" s="10" t="s">
        <v>55</v>
      </c>
    </row>
    <row r="9" spans="1:3" ht="24.6" x14ac:dyDescent="0.3">
      <c r="A9" s="9" t="s">
        <v>53</v>
      </c>
      <c r="B9" s="6">
        <v>81000</v>
      </c>
      <c r="C9" s="10" t="s">
        <v>88</v>
      </c>
    </row>
    <row r="10" spans="1:3" ht="15.6" x14ac:dyDescent="0.3">
      <c r="A10" s="9" t="s">
        <v>54</v>
      </c>
      <c r="B10" s="6">
        <v>61600</v>
      </c>
      <c r="C10" s="10" t="s">
        <v>56</v>
      </c>
    </row>
    <row r="11" spans="1:3" ht="15.6" x14ac:dyDescent="0.3">
      <c r="A11" s="9" t="s">
        <v>52</v>
      </c>
      <c r="B11" s="6">
        <v>75000</v>
      </c>
      <c r="C11" s="10" t="s">
        <v>57</v>
      </c>
    </row>
    <row r="12" spans="1:3" ht="15.6" x14ac:dyDescent="0.3">
      <c r="A12" s="9" t="s">
        <v>28</v>
      </c>
      <c r="B12" s="6">
        <v>200000</v>
      </c>
      <c r="C12" s="10" t="s">
        <v>36</v>
      </c>
    </row>
    <row r="13" spans="1:3" ht="36.6" x14ac:dyDescent="0.3">
      <c r="A13" s="9" t="s">
        <v>3</v>
      </c>
      <c r="B13" s="6">
        <v>4500000</v>
      </c>
      <c r="C13" s="10" t="s">
        <v>62</v>
      </c>
    </row>
    <row r="14" spans="1:3" ht="24.6" x14ac:dyDescent="0.3">
      <c r="A14" s="9" t="s">
        <v>90</v>
      </c>
      <c r="B14" s="6">
        <v>1000000</v>
      </c>
      <c r="C14" s="10" t="s">
        <v>94</v>
      </c>
    </row>
    <row r="15" spans="1:3" ht="48.6" x14ac:dyDescent="0.3">
      <c r="A15" s="9" t="s">
        <v>2</v>
      </c>
      <c r="B15" s="6">
        <v>400000</v>
      </c>
      <c r="C15" s="10" t="s">
        <v>63</v>
      </c>
    </row>
    <row r="16" spans="1:3" ht="48.75" customHeight="1" x14ac:dyDescent="0.3">
      <c r="A16" s="9" t="s">
        <v>4</v>
      </c>
      <c r="B16" s="6">
        <v>2400000</v>
      </c>
      <c r="C16" s="10" t="s">
        <v>64</v>
      </c>
    </row>
    <row r="17" spans="1:3" ht="24.6" x14ac:dyDescent="0.3">
      <c r="A17" s="9" t="s">
        <v>32</v>
      </c>
      <c r="B17" s="6">
        <v>9900000</v>
      </c>
      <c r="C17" s="10" t="s">
        <v>58</v>
      </c>
    </row>
    <row r="18" spans="1:3" ht="24.6" x14ac:dyDescent="0.3">
      <c r="A18" s="9" t="s">
        <v>5</v>
      </c>
      <c r="B18" s="6">
        <v>200000</v>
      </c>
      <c r="C18" s="10" t="s">
        <v>78</v>
      </c>
    </row>
    <row r="19" spans="1:3" ht="15.6" x14ac:dyDescent="0.3">
      <c r="A19" s="11" t="s">
        <v>6</v>
      </c>
      <c r="B19" s="7">
        <f>SUM(B4:B18)</f>
        <v>62854481</v>
      </c>
      <c r="C19" s="10"/>
    </row>
    <row r="20" spans="1:3" ht="15.6" x14ac:dyDescent="0.3">
      <c r="A20" s="11"/>
      <c r="B20" s="7"/>
      <c r="C20" s="10"/>
    </row>
    <row r="21" spans="1:3" ht="15.6" x14ac:dyDescent="0.3">
      <c r="A21" s="19" t="s">
        <v>10</v>
      </c>
      <c r="B21" s="19"/>
      <c r="C21" s="19"/>
    </row>
    <row r="22" spans="1:3" ht="15.6" x14ac:dyDescent="0.3">
      <c r="A22" s="16" t="s">
        <v>11</v>
      </c>
      <c r="B22" s="17" t="s">
        <v>92</v>
      </c>
      <c r="C22" s="16" t="s">
        <v>8</v>
      </c>
    </row>
    <row r="23" spans="1:3" ht="15.75" customHeight="1" x14ac:dyDescent="0.3">
      <c r="A23" s="9" t="s">
        <v>12</v>
      </c>
      <c r="B23" s="6">
        <v>39000000</v>
      </c>
      <c r="C23" s="10" t="s">
        <v>37</v>
      </c>
    </row>
    <row r="24" spans="1:3" ht="25.5" customHeight="1" x14ac:dyDescent="0.3">
      <c r="A24" s="9" t="s">
        <v>13</v>
      </c>
      <c r="B24" s="6">
        <v>220000</v>
      </c>
      <c r="C24" s="10" t="s">
        <v>38</v>
      </c>
    </row>
    <row r="25" spans="1:3" ht="27" customHeight="1" x14ac:dyDescent="0.3">
      <c r="A25" s="9" t="s">
        <v>23</v>
      </c>
      <c r="B25" s="6">
        <v>90000</v>
      </c>
      <c r="C25" s="10" t="s">
        <v>38</v>
      </c>
    </row>
    <row r="26" spans="1:3" ht="15.6" x14ac:dyDescent="0.3">
      <c r="A26" s="9" t="s">
        <v>24</v>
      </c>
      <c r="B26" s="6">
        <v>75000</v>
      </c>
      <c r="C26" s="10" t="s">
        <v>39</v>
      </c>
    </row>
    <row r="27" spans="1:3" ht="15.6" x14ac:dyDescent="0.3">
      <c r="A27" s="9" t="s">
        <v>14</v>
      </c>
      <c r="B27" s="6">
        <v>1400000</v>
      </c>
      <c r="C27" s="10" t="s">
        <v>65</v>
      </c>
    </row>
    <row r="28" spans="1:3" ht="15.6" x14ac:dyDescent="0.3">
      <c r="A28" s="9" t="s">
        <v>15</v>
      </c>
      <c r="B28" s="6">
        <v>850000</v>
      </c>
      <c r="C28" s="10" t="s">
        <v>40</v>
      </c>
    </row>
    <row r="29" spans="1:3" ht="15.6" x14ac:dyDescent="0.3">
      <c r="A29" s="9" t="s">
        <v>61</v>
      </c>
      <c r="B29" s="6">
        <v>600000</v>
      </c>
      <c r="C29" s="10" t="s">
        <v>66</v>
      </c>
    </row>
    <row r="30" spans="1:3" ht="15.6" x14ac:dyDescent="0.3">
      <c r="A30" s="9" t="s">
        <v>67</v>
      </c>
      <c r="B30" s="6">
        <v>50000</v>
      </c>
      <c r="C30" s="10" t="s">
        <v>68</v>
      </c>
    </row>
    <row r="31" spans="1:3" ht="15.6" x14ac:dyDescent="0.3">
      <c r="A31" s="9" t="s">
        <v>70</v>
      </c>
      <c r="B31" s="6">
        <v>500000</v>
      </c>
      <c r="C31" s="10" t="s">
        <v>71</v>
      </c>
    </row>
    <row r="32" spans="1:3" ht="24.6" x14ac:dyDescent="0.3">
      <c r="A32" s="9" t="s">
        <v>79</v>
      </c>
      <c r="B32" s="6">
        <v>400000</v>
      </c>
      <c r="C32" s="10" t="s">
        <v>91</v>
      </c>
    </row>
    <row r="33" spans="1:3" ht="24.6" x14ac:dyDescent="0.3">
      <c r="A33" s="9" t="s">
        <v>73</v>
      </c>
      <c r="B33" s="6">
        <v>1000000</v>
      </c>
      <c r="C33" s="10" t="s">
        <v>80</v>
      </c>
    </row>
    <row r="34" spans="1:3" ht="24.6" x14ac:dyDescent="0.3">
      <c r="A34" s="9" t="s">
        <v>69</v>
      </c>
      <c r="B34" s="6">
        <v>1000000</v>
      </c>
      <c r="C34" s="10" t="s">
        <v>41</v>
      </c>
    </row>
    <row r="35" spans="1:3" ht="14.25" customHeight="1" x14ac:dyDescent="0.3">
      <c r="A35" s="9" t="s">
        <v>74</v>
      </c>
      <c r="B35" s="6">
        <v>500000</v>
      </c>
      <c r="C35" s="10" t="s">
        <v>81</v>
      </c>
    </row>
    <row r="36" spans="1:3" ht="15.6" x14ac:dyDescent="0.3">
      <c r="A36" s="9" t="s">
        <v>16</v>
      </c>
      <c r="B36" s="6">
        <v>500000</v>
      </c>
      <c r="C36" s="10" t="s">
        <v>48</v>
      </c>
    </row>
    <row r="37" spans="1:3" ht="15.6" x14ac:dyDescent="0.3">
      <c r="A37" s="9" t="s">
        <v>17</v>
      </c>
      <c r="B37" s="6">
        <v>1200000</v>
      </c>
      <c r="C37" s="10" t="s">
        <v>42</v>
      </c>
    </row>
    <row r="38" spans="1:3" ht="15.75" customHeight="1" x14ac:dyDescent="0.3">
      <c r="A38" s="9" t="s">
        <v>25</v>
      </c>
      <c r="B38" s="6">
        <v>500000</v>
      </c>
      <c r="C38" s="10" t="s">
        <v>82</v>
      </c>
    </row>
    <row r="39" spans="1:3" ht="15" customHeight="1" x14ac:dyDescent="0.3">
      <c r="A39" s="9" t="s">
        <v>18</v>
      </c>
      <c r="B39" s="6">
        <v>40000</v>
      </c>
      <c r="C39" s="10" t="s">
        <v>43</v>
      </c>
    </row>
    <row r="40" spans="1:3" ht="18" customHeight="1" x14ac:dyDescent="0.3">
      <c r="A40" s="9" t="s">
        <v>19</v>
      </c>
      <c r="B40" s="6">
        <v>138000</v>
      </c>
      <c r="C40" s="10" t="s">
        <v>44</v>
      </c>
    </row>
    <row r="41" spans="1:3" ht="15.75" customHeight="1" x14ac:dyDescent="0.3">
      <c r="A41" s="9" t="s">
        <v>20</v>
      </c>
      <c r="B41" s="6">
        <v>120000</v>
      </c>
      <c r="C41" s="10" t="s">
        <v>45</v>
      </c>
    </row>
    <row r="42" spans="1:3" ht="39" customHeight="1" x14ac:dyDescent="0.3">
      <c r="A42" s="9" t="s">
        <v>35</v>
      </c>
      <c r="B42" s="6">
        <v>2500000</v>
      </c>
      <c r="C42" s="10" t="s">
        <v>83</v>
      </c>
    </row>
    <row r="43" spans="1:3" ht="15.6" x14ac:dyDescent="0.3">
      <c r="A43" s="9" t="s">
        <v>34</v>
      </c>
      <c r="B43" s="6">
        <v>400000</v>
      </c>
      <c r="C43" s="10" t="s">
        <v>46</v>
      </c>
    </row>
    <row r="44" spans="1:3" ht="36.6" x14ac:dyDescent="0.3">
      <c r="A44" s="9" t="s">
        <v>30</v>
      </c>
      <c r="B44" s="6">
        <v>141478</v>
      </c>
      <c r="C44" s="10" t="s">
        <v>84</v>
      </c>
    </row>
    <row r="45" spans="1:3" ht="15.6" x14ac:dyDescent="0.3">
      <c r="A45" s="9" t="s">
        <v>33</v>
      </c>
      <c r="B45" s="6">
        <v>70000</v>
      </c>
      <c r="C45" s="10" t="s">
        <v>85</v>
      </c>
    </row>
    <row r="46" spans="1:3" ht="14.25" customHeight="1" x14ac:dyDescent="0.3">
      <c r="A46" s="9" t="s">
        <v>21</v>
      </c>
      <c r="B46" s="6">
        <v>400000</v>
      </c>
      <c r="C46" s="10" t="s">
        <v>86</v>
      </c>
    </row>
    <row r="47" spans="1:3" ht="24.6" x14ac:dyDescent="0.3">
      <c r="A47" s="9" t="s">
        <v>31</v>
      </c>
      <c r="B47" s="6">
        <v>9000000</v>
      </c>
      <c r="C47" s="10" t="s">
        <v>87</v>
      </c>
    </row>
    <row r="48" spans="1:3" ht="15.6" x14ac:dyDescent="0.3">
      <c r="A48" s="9" t="s">
        <v>49</v>
      </c>
      <c r="B48" s="6">
        <v>200000</v>
      </c>
      <c r="C48" s="10" t="s">
        <v>51</v>
      </c>
    </row>
    <row r="49" spans="1:3" ht="27.75" customHeight="1" x14ac:dyDescent="0.3">
      <c r="A49" s="9" t="s">
        <v>50</v>
      </c>
      <c r="B49" s="6">
        <v>100000</v>
      </c>
      <c r="C49" s="10" t="s">
        <v>51</v>
      </c>
    </row>
    <row r="50" spans="1:3" ht="13.5" customHeight="1" x14ac:dyDescent="0.3">
      <c r="A50" s="9" t="s">
        <v>59</v>
      </c>
      <c r="B50" s="6">
        <v>50000</v>
      </c>
      <c r="C50" s="10" t="s">
        <v>60</v>
      </c>
    </row>
    <row r="51" spans="1:3" ht="15.6" x14ac:dyDescent="0.3">
      <c r="A51" s="9" t="s">
        <v>22</v>
      </c>
      <c r="B51" s="6">
        <v>1000000</v>
      </c>
      <c r="C51" s="10" t="s">
        <v>47</v>
      </c>
    </row>
    <row r="52" spans="1:3" ht="15.6" x14ac:dyDescent="0.3">
      <c r="A52" s="11" t="s">
        <v>26</v>
      </c>
      <c r="B52" s="7">
        <f>SUM(B23:B51)</f>
        <v>62044478</v>
      </c>
      <c r="C52" s="10"/>
    </row>
    <row r="53" spans="1:3" ht="15.6" x14ac:dyDescent="0.3">
      <c r="A53" s="11" t="s">
        <v>27</v>
      </c>
      <c r="B53" s="7">
        <f>SUM(B19-B52)</f>
        <v>810003</v>
      </c>
      <c r="C53" s="10"/>
    </row>
    <row r="54" spans="1:3" ht="15.6" x14ac:dyDescent="0.3">
      <c r="A54" s="14" t="s">
        <v>95</v>
      </c>
      <c r="B54" s="15">
        <v>3000</v>
      </c>
      <c r="C54" s="4" t="s">
        <v>89</v>
      </c>
    </row>
    <row r="55" spans="1:3" ht="15.6" x14ac:dyDescent="0.3">
      <c r="A55" s="14" t="s">
        <v>96</v>
      </c>
      <c r="B55" s="5">
        <v>1500</v>
      </c>
    </row>
    <row r="56" spans="1:3" ht="15.6" x14ac:dyDescent="0.3">
      <c r="A56" s="14" t="s">
        <v>97</v>
      </c>
      <c r="B56" s="5">
        <v>3000</v>
      </c>
    </row>
  </sheetData>
  <mergeCells count="3">
    <mergeCell ref="A2:C2"/>
    <mergeCell ref="A21:C21"/>
    <mergeCell ref="A1:C1"/>
  </mergeCells>
  <pageMargins left="0.7" right="0.7" top="0.75" bottom="0.75" header="0.3" footer="0.3"/>
  <pageSetup paperSize="9" scale="93" fitToHeight="0"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Munkalapok</vt:lpstr>
      </vt:variant>
      <vt:variant>
        <vt:i4>1</vt:i4>
      </vt:variant>
      <vt:variant>
        <vt:lpstr>Névvel ellátott tartományok</vt:lpstr>
      </vt:variant>
      <vt:variant>
        <vt:i4>1</vt:i4>
      </vt:variant>
    </vt:vector>
  </HeadingPairs>
  <TitlesOfParts>
    <vt:vector size="2" baseType="lpstr">
      <vt:lpstr>Munka1</vt:lpstr>
      <vt:lpstr>Munka1!_MailOriginal</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Bukta Bence</dc:creator>
  <cp:lastModifiedBy>Ács Luca</cp:lastModifiedBy>
  <cp:lastPrinted>2025-04-16T17:10:18Z</cp:lastPrinted>
  <dcterms:created xsi:type="dcterms:W3CDTF">2022-05-24T07:23:38Z</dcterms:created>
  <dcterms:modified xsi:type="dcterms:W3CDTF">2025-04-22T07:35:13Z</dcterms:modified>
</cp:coreProperties>
</file>