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Irattár\Egyszerűsített éves pénzügyi beszámolók, szakmai beszámolók és mellékleteik\2023\2024. évi költségvetési terv\"/>
    </mc:Choice>
  </mc:AlternateContent>
  <xr:revisionPtr revIDLastSave="0" documentId="13_ncr:1_{5B725A1A-CC42-4916-9A4F-37C91DBFFAF8}" xr6:coauthVersionLast="47" xr6:coauthVersionMax="47" xr10:uidLastSave="{00000000-0000-0000-0000-000000000000}"/>
  <bookViews>
    <workbookView xWindow="-98" yWindow="-98" windowWidth="21795" windowHeight="12975" xr2:uid="{52470FAB-D002-4CAC-86E0-EC81EEDD9D2F}"/>
  </bookViews>
  <sheets>
    <sheet name="Munka1" sheetId="1" r:id="rId1"/>
  </sheets>
  <definedNames>
    <definedName name="_MailOriginal" localSheetId="0">Munka1!$A$123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B54" i="1" l="1"/>
  <c r="B55" i="1" s="1"/>
</calcChain>
</file>

<file path=xl/sharedStrings.xml><?xml version="1.0" encoding="utf-8"?>
<sst xmlns="http://schemas.openxmlformats.org/spreadsheetml/2006/main" count="106" uniqueCount="102">
  <si>
    <t>Megváltozott munkaképességű munkavállalók bértámogatása</t>
  </si>
  <si>
    <t>MVGYOSZ által leosztott költségvetési támogatás</t>
  </si>
  <si>
    <t>Egyéb támogatások</t>
  </si>
  <si>
    <t>Sikeres pályázatokon elnyert támogatás</t>
  </si>
  <si>
    <t>Adományok</t>
  </si>
  <si>
    <t>Egyéb nem tervezett bevételek</t>
  </si>
  <si>
    <t>Bevételek összesen</t>
  </si>
  <si>
    <t>Bevétel elnevezése</t>
  </si>
  <si>
    <t>Összeg</t>
  </si>
  <si>
    <t>Megjegyzés</t>
  </si>
  <si>
    <t>Bevételek</t>
  </si>
  <si>
    <t>Kiadások</t>
  </si>
  <si>
    <t>Kiadás elnevezése</t>
  </si>
  <si>
    <t>Bérköltség</t>
  </si>
  <si>
    <t>Szociális hozzájárulási adó</t>
  </si>
  <si>
    <t>Könyvelési díj</t>
  </si>
  <si>
    <t>Irodabérleti díj</t>
  </si>
  <si>
    <t>Jogi költségek</t>
  </si>
  <si>
    <t>Irodaszer beszerzés</t>
  </si>
  <si>
    <t>Postaköltség</t>
  </si>
  <si>
    <t>Internetelőfizetési díj</t>
  </si>
  <si>
    <t>Telefonköltség</t>
  </si>
  <si>
    <t>Közgyűlés költségei</t>
  </si>
  <si>
    <t>Egyéb előre nem tervezett költségek</t>
  </si>
  <si>
    <t>Üzemorvosi díj</t>
  </si>
  <si>
    <t>Vagyonbiztosítás költsége</t>
  </si>
  <si>
    <t>Banki költségek</t>
  </si>
  <si>
    <t>Kiadások összesen:</t>
  </si>
  <si>
    <t>Kiadások-bevételek egyenlege:</t>
  </si>
  <si>
    <t>Tagozatok tagsági díja</t>
  </si>
  <si>
    <t>Az MVGYOSZ által a költségvetési támogatásból egyesületünk részére leosztott támogatási összeg.</t>
  </si>
  <si>
    <t>Tagsági könyv beszerzés</t>
  </si>
  <si>
    <t>Ez az egyesület által az MVGYOSZ-től vásárolt tagsági könyvek árát jelenti. Mivel tavaly sok tagkönyvcsere történt, ezért idén 100 új tagkönyv kiadására számítunk, ennyi tagkönyvet vásároltunk az MVGYOSZ-től. Mivel a tagkönyveket továbbértékesítjük tagjaink felé, ezért a bevételi oldalon feltüntetett tagsági könyvből származó bevételek összege ezen kiadást teljes egészében fedezik.</t>
  </si>
  <si>
    <t>Telekom mobilflotta kiadása</t>
  </si>
  <si>
    <t>Telekom mobilflotta bevétele</t>
  </si>
  <si>
    <t>MVGYOSZ tagsági díj</t>
  </si>
  <si>
    <t>Egyesületünk minden aktív tag után 50 Ft-ot fizet az MVGYOSZ részére. Várhatóan 1000 fő fogja rendezni tagsági viszonyát 2023-ra, ennek megfelelően lett kikalkulálva az összeg</t>
  </si>
  <si>
    <t>Tanulmányi pályázat</t>
  </si>
  <si>
    <t>Segédeszköz beszerzés, illetve segédeszköz pályázattal kapcsolatos kiadás</t>
  </si>
  <si>
    <t>Az egyesület tagozatai által a tagozatok tagjaitól beszedett tagsági díjak összege.</t>
  </si>
  <si>
    <t>Az egyesületet mint munkáltatót terhelő, és a foglalkoztatással összefüggő költségek.</t>
  </si>
  <si>
    <t>Szintén a foglalkoztatással összefüggő, és az egyesületet mint munkáltatót terhelő költség, azonban indokolt külön soron feltüntetni.</t>
  </si>
  <si>
    <t>Az egyesület irodahelyiségeire kötött biztosítás éves díja.</t>
  </si>
  <si>
    <t>Az egyesület irodahelyiségeinek éves bérleti díja.</t>
  </si>
  <si>
    <t>Az egyesület és tagozatai által szervezett rendezvények és kirándulások megvalósításához szükséges egyéb feltételek biztosítását szolgáló kiadások.</t>
  </si>
  <si>
    <t>Az egyesület működéséhez szükséges irodaszerek beszerzésének költsége.</t>
  </si>
  <si>
    <t>Az egyesület bankszámlájával kapcsolatos költségek.</t>
  </si>
  <si>
    <t>Az egyesület hivatalos levelezésével összefüggő postai szolgáltatások ellenértéke.</t>
  </si>
  <si>
    <t>Az egyesület működéséhez szükséges internet-előfizetés éves díja.</t>
  </si>
  <si>
    <t>Az egyesület működéséhez szükséges telefonköltségek éves összege.</t>
  </si>
  <si>
    <t>A segédeszköz pályázaton, valamint a különböző rendezvényeken kiosztásra kerülő segédeszközök beszerzésének költsége, illetve amennyiben a segédeszköz pályázat hasonló formában valósul meg mint tavaly, a segédeszköz beszerzéséhez számla ellenében nyújtott hozzájárulás értéke.</t>
  </si>
  <si>
    <t>A tanulmányi pályázaton kiosztásra kerülő összeg.</t>
  </si>
  <si>
    <t>A rendes éves közgyűlés megtartásához szükséges kiadások összege.</t>
  </si>
  <si>
    <t>Minden olyan kiadás, ami eddig nem volt feltüntetve.</t>
  </si>
  <si>
    <t>Jogi szolgáltatások ellenértéke.</t>
  </si>
  <si>
    <t>Tervszerinti értékcsökkenési leírás</t>
  </si>
  <si>
    <t>Használatba vételkor egy összegben elszámolt értékcsökkenés</t>
  </si>
  <si>
    <t>Amortizációs költség</t>
  </si>
  <si>
    <t>Pártolói tagdíj</t>
  </si>
  <si>
    <t>Tagkönyv</t>
  </si>
  <si>
    <t>Fényképkészítés</t>
  </si>
  <si>
    <t>MVGYOSZ SZJA 1% 2023</t>
  </si>
  <si>
    <t>VGYHE SZJA 1% 2023</t>
  </si>
  <si>
    <t>Ehhez a sorhoz tartozik a rendes tagok által befizetett tagdíjak összege. A tagdíj éves összegéről a közgyűlés minden évben határozatot hoz. A következő évi tagdíj mértékét a költségvetési terv egy másik sora tartalmazza.</t>
  </si>
  <si>
    <t>A tagok által megvásárolt tagkönyvek ellenértéke. A tagkönyv ára  aközgyűlés döntése szerint a beszerzési ár tizedes számértéken felfelé kerekítve, jelenleg 540 Ft.</t>
  </si>
  <si>
    <t>A tagok számára belépéskor vagy tagkönyvcserekor készített fotók ellenértéke.</t>
  </si>
  <si>
    <t>A pártolói tagok által fizetett tagdíj.</t>
  </si>
  <si>
    <t>Ez az az összeg, melyet egyesületünk továbbszámláz a flottatagoknak, akik megfizetik azt az egyesület részére.</t>
  </si>
  <si>
    <t>A felügyelőbizottság előirányzata</t>
  </si>
  <si>
    <t>Tagdíjak bevétele</t>
  </si>
  <si>
    <t>Ez az az összeg, melyet egyesületünk a Telekom Magyarország Zrt-nek fizet a mobilflotta szolgáltatásért. Jelenleg 135 flottatagunk van.</t>
  </si>
  <si>
    <t>Az elnökség előterjesztése a 2024. évi tagdíj mértékére.</t>
  </si>
  <si>
    <t>A felügyelőbizottság alapszabály szerinti előirányzata.</t>
  </si>
  <si>
    <t>A Vakok és Gyengénlátók Hermina Egyesületének
2024. évi Költségvetési terve</t>
  </si>
  <si>
    <t>VGYHE SZJA 1% 2024</t>
  </si>
  <si>
    <t>MVGYOSZ SZJA 1% 2024</t>
  </si>
  <si>
    <t>A Gizella úti iroda biztonságtechnikai fejlesztése</t>
  </si>
  <si>
    <t>A 2025. évi tagdíj mértéke</t>
  </si>
  <si>
    <t>Villanyhasználati díj</t>
  </si>
  <si>
    <t>"Láthatatlan Budapest" antológia kiadásának költségei</t>
  </si>
  <si>
    <t>A Fővárosi Kormányhivatal által az egyesületnek megítélt 12 fő megváltozott munkaképességű munkavállaló bértámogatásának összege a 2024-es évre.</t>
  </si>
  <si>
    <t>Az MVGYOSZ részére felajánlott adó 1% összege, melyet az MVGYOSZ támogatásként leosztott egyesületünknek 2023-ban, és elhatároltuk 2024-re.</t>
  </si>
  <si>
    <t>Az MVGYOSZ részére felajánlott adó 1% összege, melyet az MVGYOSZ támogatásként leosztott egyesületünknek 2024-ben.</t>
  </si>
  <si>
    <t>Az adózók által a 2022-es évről felajánlott, és 2023-ban átutalt SZJA 1% összege.</t>
  </si>
  <si>
    <t>Az adózók által az egyesület részére 2023. évre nézve felajánlott, és 2024-ben átutalásra kerülő összeg.</t>
  </si>
  <si>
    <t>Folyamatosan keressük a pályázati lehetőségeket, mellyel egyesületünk céljait megvalósíthatjuk. Ide tartozik például: E.ON pályázat, FOF pályázat, Profili pályázat, NEA pályázatok, Zuglói önkormányzat pályázatai stb.</t>
  </si>
  <si>
    <t>Olyan támogatások, melyek elsősorban az egyesület működési költségeit fedezik. Ezeket elsősorban egyedi támogatáskérő levelek nyomán folyósítják az egyesület részére, nem előzi meg hivatalos pályázati eljárás, ezért lettek külön kategóriában feltüntetve. Ilyen például a Szerencsejáték Zrt., a K&amp;H Egészséges Társadalomért Alapítvány és az Elit Gyógycipő támogatása.</t>
  </si>
  <si>
    <t>Természetes és jogi személyek adománya, mely lehet pénzbeli és tárgyi. Sok esetben dokumentum sem születik az adományozásáról, maximum adományigazolást bocsát ki az egyesület azt igénylő jogi személyek esetén, így indokolt a pályázatoktól és a támogatásoktól elkülönítve feltüntetni.</t>
  </si>
  <si>
    <t>Minden olyan bevétel, mely a 2024-es évben érkezik egyesületünkhöz, és az eddigi sorokban nem volt feltüntetve.</t>
  </si>
  <si>
    <t>Az egyesület Gizella úti irodájának biztonságtechnikai fejlesztését fedező költségek.</t>
  </si>
  <si>
    <t>A könyvelő iroda éves díja.</t>
  </si>
  <si>
    <t>Az egyesület irodájának villanyhasználati költségei</t>
  </si>
  <si>
    <t>Víz- és csatornadíj</t>
  </si>
  <si>
    <t>Az egyesület irodájának víz- és csatornadíja</t>
  </si>
  <si>
    <t>A Pro Cultura Urbis Közalapítvány 1100000 Ft-os pályázati támogatásából megvalósuló antológia kötet kiadásával kapcsolatos díjak.</t>
  </si>
  <si>
    <t>Irodatechnikai fejlesztések költsége</t>
  </si>
  <si>
    <t>Az egyesület irodai eszközparkjának fejlesztését szolgáló költségek. Ez elsősorban laptopok, nyomtató, hangosítási eszközök és hangszerek, valamint egyéb bútorok beszerzését takarja.</t>
  </si>
  <si>
    <t>Tagozati alap</t>
  </si>
  <si>
    <t>Pro Cultura Urbis Közalapítvány támogatása</t>
  </si>
  <si>
    <t>A PCU Közalapítvány támogatása a "Láthatatlan Budapest" antológia kiadására, melyet 2023-ban nyertünk el, de mivel az antológiai kiadása 2024-ben történik meg, így az elnyert támogatást elhatároltuk 2024-re.</t>
  </si>
  <si>
    <t>Földgáz díja</t>
  </si>
  <si>
    <t>Az egyesület irodájának földgázdíja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</si>
</sst>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Ft&quot;;[Red]\-#,##0\ &quot;Ft&quot;"/>
  </numFmts>
  <fonts count="29" x14ac:knownFonts="1">
    <font>
      <sz val="11"/>
      <color theme="1"/>
      <name val="Calibri"/>
      <family val="2"/>
      <charset val="238"/>
      <scheme val="minor"/>
    </font>
    <font>
      <sz val="12"/>
      <name val="Arial"/>
      <family val="2"/>
      <charset val="238"/>
    </font>
    <font>
      <sz val="10"/>
      <name val="Arial"/>
      <family val="2"/>
      <charset val="238"/>
    </font>
    <font>
      <sz val="9"/>
      <name val="Arial"/>
      <family val="2"/>
      <charset val="238"/>
    </font>
    <font>
      <sz val="9"/>
      <color theme="1"/>
      <name val="Calibri"/>
      <family val="2"/>
      <charset val="238"/>
      <scheme val="minor"/>
    </font>
    <font>
      <sz val="11"/>
      <name val="Arial"/>
      <family val="2"/>
      <charset val="238"/>
    </font>
    <font>
      <b/>
      <sz val="11"/>
      <name val="Calibri"/>
      <family val="2"/>
      <charset val="238"/>
      <scheme val="minor"/>
    </font>
    <font>
      <sz val="11"/>
      <name val="Calibri"/>
      <family val="2"/>
      <charset val="238"/>
      <scheme val="minor"/>
    </font>
    <font>
      <b/>
      <sz val="12"/>
      <name val="Calibri"/>
      <family val="2"/>
      <charset val="238"/>
      <scheme val="minor"/>
    </font>
    <font>
      <b/>
      <sz val="9"/>
      <name val="Calibri"/>
      <family val="2"/>
      <charset val="238"/>
      <scheme val="minor"/>
    </font>
    <font>
      <sz val="12"/>
      <name val="Calibri"/>
      <family val="2"/>
      <charset val="238"/>
      <scheme val="minor"/>
    </font>
    <font>
      <sz val="9"/>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6" applyNumberFormat="0" applyAlignment="0" applyProtection="0"/>
    <xf numFmtId="0" fontId="21" fillId="6" borderId="7" applyNumberFormat="0" applyAlignment="0" applyProtection="0"/>
    <xf numFmtId="0" fontId="22" fillId="6" borderId="6" applyNumberFormat="0" applyAlignment="0" applyProtection="0"/>
    <xf numFmtId="0" fontId="23" fillId="0" borderId="8" applyNumberFormat="0" applyFill="0" applyAlignment="0" applyProtection="0"/>
    <xf numFmtId="0" fontId="24" fillId="7" borderId="9" applyNumberFormat="0" applyAlignment="0" applyProtection="0"/>
    <xf numFmtId="0" fontId="25" fillId="0" borderId="0" applyNumberFormat="0" applyFill="0" applyBorder="0" applyAlignment="0" applyProtection="0"/>
    <xf numFmtId="0" fontId="12" fillId="8" borderId="10" applyNumberFormat="0" applyFont="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 fillId="0" borderId="0"/>
  </cellStyleXfs>
  <cellXfs count="2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5" fillId="0" borderId="0" xfId="0" applyFont="1" applyAlignment="1">
      <alignment horizontal="right"/>
    </xf>
    <xf numFmtId="0" fontId="6" fillId="0" borderId="1" xfId="0" applyFont="1" applyBorder="1" applyAlignment="1">
      <alignment horizontal="center"/>
    </xf>
    <xf numFmtId="3" fontId="7" fillId="0" borderId="1" xfId="0" applyNumberFormat="1" applyFont="1" applyBorder="1" applyAlignment="1">
      <alignment horizontal="right"/>
    </xf>
    <xf numFmtId="3" fontId="6" fillId="0" borderId="1" xfId="0" applyNumberFormat="1" applyFont="1" applyBorder="1" applyAlignment="1">
      <alignment horizontal="right"/>
    </xf>
    <xf numFmtId="3" fontId="0" fillId="0" borderId="0" xfId="0" applyNumberFormat="1" applyAlignment="1">
      <alignment horizontal="right"/>
    </xf>
    <xf numFmtId="0" fontId="8" fillId="0" borderId="1" xfId="0" applyFont="1" applyBorder="1" applyAlignment="1">
      <alignment horizontal="center" wrapText="1"/>
    </xf>
    <xf numFmtId="0" fontId="9" fillId="0" borderId="1" xfId="0" applyFont="1" applyBorder="1" applyAlignment="1">
      <alignment horizontal="center" wrapText="1"/>
    </xf>
    <xf numFmtId="3" fontId="10" fillId="0" borderId="1" xfId="0" applyNumberFormat="1" applyFont="1" applyBorder="1" applyAlignment="1">
      <alignment wrapText="1"/>
    </xf>
    <xf numFmtId="3" fontId="11" fillId="0" borderId="1" xfId="0" applyNumberFormat="1" applyFont="1" applyBorder="1" applyAlignment="1">
      <alignment wrapText="1"/>
    </xf>
    <xf numFmtId="3" fontId="8" fillId="0" borderId="1" xfId="0" applyNumberFormat="1" applyFont="1" applyBorder="1" applyAlignment="1">
      <alignment wrapText="1"/>
    </xf>
    <xf numFmtId="3" fontId="9" fillId="0" borderId="1" xfId="0" applyNumberFormat="1" applyFont="1" applyBorder="1" applyAlignment="1">
      <alignment wrapText="1"/>
    </xf>
    <xf numFmtId="6" fontId="5" fillId="0" borderId="0" xfId="0" applyNumberFormat="1" applyFont="1" applyAlignment="1">
      <alignment horizontal="right"/>
    </xf>
    <xf numFmtId="0" fontId="0" fillId="0" borderId="0" xfId="0" applyAlignment="1">
      <alignment horizontal="left"/>
    </xf>
    <xf numFmtId="0" fontId="8" fillId="0" borderId="1" xfId="0" applyFont="1" applyBorder="1" applyAlignment="1">
      <alignment horizontal="left"/>
    </xf>
    <xf numFmtId="3" fontId="8" fillId="0" borderId="1" xfId="0" applyNumberFormat="1" applyFont="1" applyBorder="1"/>
    <xf numFmtId="0" fontId="8" fillId="0" borderId="2" xfId="0" applyFont="1" applyBorder="1" applyAlignment="1">
      <alignment horizontal="center" wrapText="1"/>
    </xf>
    <xf numFmtId="0" fontId="8" fillId="0" borderId="2" xfId="0" applyFont="1" applyBorder="1" applyAlignment="1">
      <alignment horizontal="center"/>
    </xf>
  </cellXfs>
  <cellStyles count="44">
    <cellStyle name="20% - 1. jelölőszín" xfId="20" builtinId="30" customBuiltin="1"/>
    <cellStyle name="20% - 2. jelölőszín" xfId="24" builtinId="34" customBuiltin="1"/>
    <cellStyle name="20% - 3. jelölőszín" xfId="28" builtinId="38" customBuiltin="1"/>
    <cellStyle name="20% - 4. jelölőszín" xfId="32" builtinId="42" customBuiltin="1"/>
    <cellStyle name="20% - 5. jelölőszín" xfId="36" builtinId="46" customBuiltin="1"/>
    <cellStyle name="20% - 6. jelölőszín" xfId="40" builtinId="50" customBuiltin="1"/>
    <cellStyle name="40% - 1. jelölőszín" xfId="21" builtinId="31" customBuiltin="1"/>
    <cellStyle name="40% - 2. jelölőszín" xfId="25" builtinId="35" customBuiltin="1"/>
    <cellStyle name="40% - 3. jelölőszín" xfId="29" builtinId="39" customBuiltin="1"/>
    <cellStyle name="40% - 4. jelölőszín" xfId="33" builtinId="43" customBuiltin="1"/>
    <cellStyle name="40% - 5. jelölőszín" xfId="37" builtinId="47" customBuiltin="1"/>
    <cellStyle name="40% - 6. jelölőszín" xfId="41" builtinId="51" customBuiltin="1"/>
    <cellStyle name="60% - 1. jelölőszín" xfId="22" builtinId="32" customBuiltin="1"/>
    <cellStyle name="60% - 2. jelölőszín" xfId="26" builtinId="36" customBuiltin="1"/>
    <cellStyle name="60% - 3. jelölőszín" xfId="30" builtinId="40" customBuiltin="1"/>
    <cellStyle name="60% - 4. jelölőszín" xfId="34" builtinId="44" customBuiltin="1"/>
    <cellStyle name="60% - 5. jelölőszín" xfId="38" builtinId="48" customBuiltin="1"/>
    <cellStyle name="60% - 6. jelölőszín" xfId="42" builtinId="52" customBuiltin="1"/>
    <cellStyle name="Bevitel" xfId="10" builtinId="20" customBuiltin="1"/>
    <cellStyle name="Cím" xfId="2" builtinId="15" customBuiltin="1"/>
    <cellStyle name="Címsor 1" xfId="3" builtinId="16" customBuiltin="1"/>
    <cellStyle name="Címsor 2" xfId="4" builtinId="17" customBuiltin="1"/>
    <cellStyle name="Címsor 3" xfId="5" builtinId="18" customBuiltin="1"/>
    <cellStyle name="Címsor 4" xfId="6" builtinId="19" customBuiltin="1"/>
    <cellStyle name="Ellenőrzőcella" xfId="14" builtinId="23" customBuiltin="1"/>
    <cellStyle name="Figyelmeztetés" xfId="15" builtinId="11" customBuiltin="1"/>
    <cellStyle name="Hivatkozott cella" xfId="13" builtinId="24" customBuiltin="1"/>
    <cellStyle name="Jegyzet" xfId="16" builtinId="10" customBuiltin="1"/>
    <cellStyle name="Jelölőszín 1" xfId="19" builtinId="29" customBuiltin="1"/>
    <cellStyle name="Jelölőszín 2" xfId="23" builtinId="33" customBuiltin="1"/>
    <cellStyle name="Jelölőszín 3" xfId="27" builtinId="37" customBuiltin="1"/>
    <cellStyle name="Jelölőszín 4" xfId="31" builtinId="41" customBuiltin="1"/>
    <cellStyle name="Jelölőszín 5" xfId="35" builtinId="45" customBuiltin="1"/>
    <cellStyle name="Jelölőszín 6" xfId="39" builtinId="49" customBuiltin="1"/>
    <cellStyle name="Jó" xfId="7" builtinId="26" customBuiltin="1"/>
    <cellStyle name="Kimenet" xfId="11" builtinId="21" customBuiltin="1"/>
    <cellStyle name="Magyarázó szöveg" xfId="17" builtinId="53" customBuiltin="1"/>
    <cellStyle name="Normál" xfId="0" builtinId="0"/>
    <cellStyle name="Normál 2" xfId="1" xr:uid="{F4E065F6-0A02-4C8F-BB75-1CC4399760A0}"/>
    <cellStyle name="Normál 3" xfId="43" xr:uid="{7F8348E9-7868-4C2A-8B93-17DD304F750C}"/>
    <cellStyle name="Összesen" xfId="18" builtinId="25" customBuiltin="1"/>
    <cellStyle name="Rossz" xfId="8" builtinId="27" customBuiltin="1"/>
    <cellStyle name="Semleges" xfId="9" builtinId="28" customBuiltin="1"/>
    <cellStyle name="Számítás" xfId="12"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é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459E2-B378-40B3-8775-6D95E2F9BADA}">
  <sheetPr>
    <pageSetUpPr fitToPage="1"/>
  </sheetPr>
  <dimension ref="A1:C56"/>
  <sheetViews>
    <sheetView tabSelected="1" topLeftCell="A42" workbookViewId="0">
      <selection activeCell="B56" sqref="B56"/>
    </sheetView>
  </sheetViews>
  <sheetFormatPr defaultColWidth="8.9296875" defaultRowHeight="15" x14ac:dyDescent="0.4"/>
  <cols>
    <col min="1" max="1" width="53.59765625" style="3" customWidth="1"/>
    <col min="2" max="2" width="13.33203125" style="6" bestFit="1" customWidth="1"/>
    <col min="3" max="3" width="44.33203125" style="5" customWidth="1"/>
    <col min="4" max="16384" width="8.9296875" style="1"/>
  </cols>
  <sheetData>
    <row r="1" spans="1:3" ht="49.9" customHeight="1" x14ac:dyDescent="0.5">
      <c r="A1" s="21" t="s">
        <v>73</v>
      </c>
      <c r="B1" s="22"/>
      <c r="C1" s="22"/>
    </row>
    <row r="2" spans="1:3" ht="15.75" x14ac:dyDescent="0.5">
      <c r="A2" s="19" t="s">
        <v>10</v>
      </c>
      <c r="B2" s="19"/>
      <c r="C2" s="19"/>
    </row>
    <row r="3" spans="1:3" s="2" customFormat="1" ht="15.75" x14ac:dyDescent="0.5">
      <c r="A3" s="11" t="s">
        <v>7</v>
      </c>
      <c r="B3" s="7" t="s">
        <v>8</v>
      </c>
      <c r="C3" s="12" t="s">
        <v>9</v>
      </c>
    </row>
    <row r="4" spans="1:3" ht="36" x14ac:dyDescent="0.5">
      <c r="A4" s="13" t="s">
        <v>0</v>
      </c>
      <c r="B4" s="10">
        <v>27016080</v>
      </c>
      <c r="C4" s="14" t="s">
        <v>80</v>
      </c>
    </row>
    <row r="5" spans="1:3" ht="24.4" x14ac:dyDescent="0.5">
      <c r="A5" s="13" t="s">
        <v>1</v>
      </c>
      <c r="B5" s="10">
        <v>9000000</v>
      </c>
      <c r="C5" s="14" t="s">
        <v>30</v>
      </c>
    </row>
    <row r="6" spans="1:3" ht="36" x14ac:dyDescent="0.5">
      <c r="A6" s="13" t="s">
        <v>61</v>
      </c>
      <c r="B6" s="10">
        <v>1639591</v>
      </c>
      <c r="C6" s="14" t="s">
        <v>81</v>
      </c>
    </row>
    <row r="7" spans="1:3" ht="24.4" x14ac:dyDescent="0.5">
      <c r="A7" s="13" t="s">
        <v>75</v>
      </c>
      <c r="B7" s="10">
        <v>1700000</v>
      </c>
      <c r="C7" s="14" t="s">
        <v>82</v>
      </c>
    </row>
    <row r="8" spans="1:3" ht="24.4" x14ac:dyDescent="0.5">
      <c r="A8" s="13" t="s">
        <v>62</v>
      </c>
      <c r="B8" s="18">
        <v>1224566</v>
      </c>
      <c r="C8" s="4" t="s">
        <v>83</v>
      </c>
    </row>
    <row r="9" spans="1:3" ht="24.4" x14ac:dyDescent="0.5">
      <c r="A9" s="13" t="s">
        <v>74</v>
      </c>
      <c r="B9" s="8">
        <v>1250000</v>
      </c>
      <c r="C9" s="14" t="s">
        <v>84</v>
      </c>
    </row>
    <row r="10" spans="1:3" ht="47.65" x14ac:dyDescent="0.5">
      <c r="A10" s="13" t="s">
        <v>69</v>
      </c>
      <c r="B10" s="8">
        <v>2500000</v>
      </c>
      <c r="C10" s="14" t="s">
        <v>63</v>
      </c>
    </row>
    <row r="11" spans="1:3" ht="36" x14ac:dyDescent="0.5">
      <c r="A11" s="13" t="s">
        <v>59</v>
      </c>
      <c r="B11" s="8">
        <v>80000</v>
      </c>
      <c r="C11" s="14" t="s">
        <v>64</v>
      </c>
    </row>
    <row r="12" spans="1:3" ht="24.4" x14ac:dyDescent="0.5">
      <c r="A12" s="13" t="s">
        <v>60</v>
      </c>
      <c r="B12" s="8">
        <v>60000</v>
      </c>
      <c r="C12" s="14" t="s">
        <v>65</v>
      </c>
    </row>
    <row r="13" spans="1:3" ht="15.75" x14ac:dyDescent="0.5">
      <c r="A13" s="13" t="s">
        <v>58</v>
      </c>
      <c r="B13" s="8">
        <v>75000</v>
      </c>
      <c r="C13" s="14" t="s">
        <v>66</v>
      </c>
    </row>
    <row r="14" spans="1:3" ht="24.4" x14ac:dyDescent="0.5">
      <c r="A14" s="13" t="s">
        <v>29</v>
      </c>
      <c r="B14" s="8">
        <v>250000</v>
      </c>
      <c r="C14" s="14" t="s">
        <v>39</v>
      </c>
    </row>
    <row r="15" spans="1:3" ht="47.65" x14ac:dyDescent="0.5">
      <c r="A15" s="13" t="s">
        <v>3</v>
      </c>
      <c r="B15" s="8">
        <v>2000000</v>
      </c>
      <c r="C15" s="14" t="s">
        <v>85</v>
      </c>
    </row>
    <row r="16" spans="1:3" ht="70.900000000000006" x14ac:dyDescent="0.5">
      <c r="A16" s="13" t="s">
        <v>2</v>
      </c>
      <c r="B16" s="8">
        <v>500000</v>
      </c>
      <c r="C16" s="14" t="s">
        <v>86</v>
      </c>
    </row>
    <row r="17" spans="1:3" ht="59.25" x14ac:dyDescent="0.5">
      <c r="A17" s="13" t="s">
        <v>4</v>
      </c>
      <c r="B17" s="8">
        <v>500000</v>
      </c>
      <c r="C17" s="14" t="s">
        <v>87</v>
      </c>
    </row>
    <row r="18" spans="1:3" ht="24.4" x14ac:dyDescent="0.5">
      <c r="A18" s="13" t="s">
        <v>34</v>
      </c>
      <c r="B18" s="8">
        <v>7700000</v>
      </c>
      <c r="C18" s="14" t="s">
        <v>67</v>
      </c>
    </row>
    <row r="19" spans="1:3" ht="47.65" x14ac:dyDescent="0.5">
      <c r="A19" s="13" t="s">
        <v>98</v>
      </c>
      <c r="B19" s="8">
        <v>1100000</v>
      </c>
      <c r="C19" s="14" t="s">
        <v>99</v>
      </c>
    </row>
    <row r="20" spans="1:3" ht="24.4" x14ac:dyDescent="0.5">
      <c r="A20" s="13" t="s">
        <v>5</v>
      </c>
      <c r="B20" s="8">
        <v>200000</v>
      </c>
      <c r="C20" s="14" t="s">
        <v>88</v>
      </c>
    </row>
    <row r="21" spans="1:3" ht="15.75" x14ac:dyDescent="0.5">
      <c r="A21" s="15" t="s">
        <v>6</v>
      </c>
      <c r="B21" s="9">
        <f>SUM(B4:B20)</f>
        <v>56795237</v>
      </c>
      <c r="C21" s="14"/>
    </row>
    <row r="22" spans="1:3" ht="15.75" x14ac:dyDescent="0.5">
      <c r="A22" s="15"/>
      <c r="B22" s="9"/>
      <c r="C22" s="14"/>
    </row>
    <row r="23" spans="1:3" ht="15.75" x14ac:dyDescent="0.5">
      <c r="A23" s="20" t="s">
        <v>11</v>
      </c>
      <c r="B23" s="20"/>
      <c r="C23" s="20"/>
    </row>
    <row r="24" spans="1:3" ht="15.75" x14ac:dyDescent="0.5">
      <c r="A24" s="15" t="s">
        <v>12</v>
      </c>
      <c r="B24" s="9" t="s">
        <v>8</v>
      </c>
      <c r="C24" s="16" t="s">
        <v>9</v>
      </c>
    </row>
    <row r="25" spans="1:3" ht="24.4" x14ac:dyDescent="0.5">
      <c r="A25" s="13" t="s">
        <v>13</v>
      </c>
      <c r="B25" s="8">
        <v>32000000</v>
      </c>
      <c r="C25" s="14" t="s">
        <v>40</v>
      </c>
    </row>
    <row r="26" spans="1:3" ht="36" x14ac:dyDescent="0.5">
      <c r="A26" s="13" t="s">
        <v>14</v>
      </c>
      <c r="B26" s="8">
        <v>220000</v>
      </c>
      <c r="C26" s="14" t="s">
        <v>41</v>
      </c>
    </row>
    <row r="27" spans="1:3" ht="36" x14ac:dyDescent="0.5">
      <c r="A27" s="13" t="s">
        <v>24</v>
      </c>
      <c r="B27" s="8">
        <v>80000</v>
      </c>
      <c r="C27" s="14" t="s">
        <v>41</v>
      </c>
    </row>
    <row r="28" spans="1:3" ht="24.4" x14ac:dyDescent="0.5">
      <c r="A28" s="13" t="s">
        <v>76</v>
      </c>
      <c r="B28" s="8">
        <v>500000</v>
      </c>
      <c r="C28" s="14" t="s">
        <v>89</v>
      </c>
    </row>
    <row r="29" spans="1:3" ht="15.75" x14ac:dyDescent="0.5">
      <c r="A29" s="13" t="s">
        <v>25</v>
      </c>
      <c r="B29" s="8">
        <v>30000</v>
      </c>
      <c r="C29" s="14" t="s">
        <v>42</v>
      </c>
    </row>
    <row r="30" spans="1:3" ht="15.75" x14ac:dyDescent="0.5">
      <c r="A30" s="13" t="s">
        <v>15</v>
      </c>
      <c r="B30" s="8">
        <v>1015000</v>
      </c>
      <c r="C30" s="14" t="s">
        <v>90</v>
      </c>
    </row>
    <row r="31" spans="1:3" ht="15.75" x14ac:dyDescent="0.5">
      <c r="A31" s="13" t="s">
        <v>16</v>
      </c>
      <c r="B31" s="8">
        <v>1500000</v>
      </c>
      <c r="C31" s="14" t="s">
        <v>43</v>
      </c>
    </row>
    <row r="32" spans="1:3" ht="15.75" x14ac:dyDescent="0.5">
      <c r="A32" s="13" t="s">
        <v>78</v>
      </c>
      <c r="B32" s="8">
        <v>500000</v>
      </c>
      <c r="C32" s="14" t="s">
        <v>91</v>
      </c>
    </row>
    <row r="33" spans="1:3" ht="15.75" x14ac:dyDescent="0.5">
      <c r="A33" s="13" t="s">
        <v>92</v>
      </c>
      <c r="B33" s="8">
        <v>20000</v>
      </c>
      <c r="C33" s="14" t="s">
        <v>93</v>
      </c>
    </row>
    <row r="34" spans="1:3" ht="15.75" x14ac:dyDescent="0.5">
      <c r="A34" s="13" t="s">
        <v>100</v>
      </c>
      <c r="B34" s="8">
        <v>100000</v>
      </c>
      <c r="C34" s="14" t="s">
        <v>101</v>
      </c>
    </row>
    <row r="35" spans="1:3" ht="47.65" x14ac:dyDescent="0.5">
      <c r="A35" s="13" t="s">
        <v>95</v>
      </c>
      <c r="B35" s="8">
        <v>1000000</v>
      </c>
      <c r="C35" s="14" t="s">
        <v>96</v>
      </c>
    </row>
    <row r="36" spans="1:3" ht="36" x14ac:dyDescent="0.5">
      <c r="A36" s="13" t="s">
        <v>97</v>
      </c>
      <c r="B36" s="8">
        <v>2000000</v>
      </c>
      <c r="C36" s="14" t="s">
        <v>44</v>
      </c>
    </row>
    <row r="37" spans="1:3" ht="36" x14ac:dyDescent="0.5">
      <c r="A37" s="13" t="s">
        <v>79</v>
      </c>
      <c r="B37" s="8">
        <v>1100000</v>
      </c>
      <c r="C37" s="14" t="s">
        <v>94</v>
      </c>
    </row>
    <row r="38" spans="1:3" ht="15.75" x14ac:dyDescent="0.5">
      <c r="A38" s="13" t="s">
        <v>17</v>
      </c>
      <c r="B38" s="8">
        <v>500000</v>
      </c>
      <c r="C38" s="14" t="s">
        <v>54</v>
      </c>
    </row>
    <row r="39" spans="1:3" ht="24.4" x14ac:dyDescent="0.5">
      <c r="A39" s="13" t="s">
        <v>18</v>
      </c>
      <c r="B39" s="8">
        <v>600000</v>
      </c>
      <c r="C39" s="14" t="s">
        <v>45</v>
      </c>
    </row>
    <row r="40" spans="1:3" ht="15.75" x14ac:dyDescent="0.5">
      <c r="A40" s="13" t="s">
        <v>26</v>
      </c>
      <c r="B40" s="8">
        <v>500000</v>
      </c>
      <c r="C40" s="14" t="s">
        <v>46</v>
      </c>
    </row>
    <row r="41" spans="1:3" ht="24.4" x14ac:dyDescent="0.5">
      <c r="A41" s="13" t="s">
        <v>19</v>
      </c>
      <c r="B41" s="8">
        <v>40000</v>
      </c>
      <c r="C41" s="14" t="s">
        <v>47</v>
      </c>
    </row>
    <row r="42" spans="1:3" ht="15.75" x14ac:dyDescent="0.5">
      <c r="A42" s="13" t="s">
        <v>20</v>
      </c>
      <c r="B42" s="8">
        <v>120000</v>
      </c>
      <c r="C42" s="14" t="s">
        <v>48</v>
      </c>
    </row>
    <row r="43" spans="1:3" ht="24.4" x14ac:dyDescent="0.5">
      <c r="A43" s="13" t="s">
        <v>21</v>
      </c>
      <c r="B43" s="8">
        <v>120000</v>
      </c>
      <c r="C43" s="14" t="s">
        <v>49</v>
      </c>
    </row>
    <row r="44" spans="1:3" ht="59.25" x14ac:dyDescent="0.5">
      <c r="A44" s="13" t="s">
        <v>38</v>
      </c>
      <c r="B44" s="8">
        <v>2500000</v>
      </c>
      <c r="C44" s="14" t="s">
        <v>50</v>
      </c>
    </row>
    <row r="45" spans="1:3" ht="15.75" x14ac:dyDescent="0.5">
      <c r="A45" s="13" t="s">
        <v>37</v>
      </c>
      <c r="B45" s="8">
        <v>500000</v>
      </c>
      <c r="C45" s="14" t="s">
        <v>51</v>
      </c>
    </row>
    <row r="46" spans="1:3" ht="82.5" x14ac:dyDescent="0.5">
      <c r="A46" s="13" t="s">
        <v>31</v>
      </c>
      <c r="B46" s="8">
        <v>80000</v>
      </c>
      <c r="C46" s="14" t="s">
        <v>32</v>
      </c>
    </row>
    <row r="47" spans="1:3" ht="36" x14ac:dyDescent="0.5">
      <c r="A47" s="13" t="s">
        <v>35</v>
      </c>
      <c r="B47" s="8">
        <v>70000</v>
      </c>
      <c r="C47" s="14" t="s">
        <v>36</v>
      </c>
    </row>
    <row r="48" spans="1:3" ht="24.4" x14ac:dyDescent="0.5">
      <c r="A48" s="13" t="s">
        <v>22</v>
      </c>
      <c r="B48" s="8">
        <v>120000</v>
      </c>
      <c r="C48" s="14" t="s">
        <v>52</v>
      </c>
    </row>
    <row r="49" spans="1:3" ht="36" x14ac:dyDescent="0.5">
      <c r="A49" s="13" t="s">
        <v>33</v>
      </c>
      <c r="B49" s="8">
        <v>7000000</v>
      </c>
      <c r="C49" s="14" t="s">
        <v>70</v>
      </c>
    </row>
    <row r="50" spans="1:3" ht="15.75" x14ac:dyDescent="0.5">
      <c r="A50" s="13" t="s">
        <v>55</v>
      </c>
      <c r="B50" s="8">
        <v>100000</v>
      </c>
      <c r="C50" s="14" t="s">
        <v>57</v>
      </c>
    </row>
    <row r="51" spans="1:3" ht="31.5" x14ac:dyDescent="0.5">
      <c r="A51" s="13" t="s">
        <v>56</v>
      </c>
      <c r="B51" s="8">
        <v>100000</v>
      </c>
      <c r="C51" s="14" t="s">
        <v>57</v>
      </c>
    </row>
    <row r="52" spans="1:3" ht="15.75" x14ac:dyDescent="0.5">
      <c r="A52" s="13" t="s">
        <v>68</v>
      </c>
      <c r="B52" s="8">
        <v>50000</v>
      </c>
      <c r="C52" s="14" t="s">
        <v>72</v>
      </c>
    </row>
    <row r="53" spans="1:3" ht="15.75" x14ac:dyDescent="0.5">
      <c r="A53" s="13" t="s">
        <v>23</v>
      </c>
      <c r="B53" s="8">
        <v>1000000</v>
      </c>
      <c r="C53" s="14" t="s">
        <v>53</v>
      </c>
    </row>
    <row r="54" spans="1:3" ht="15.75" x14ac:dyDescent="0.5">
      <c r="A54" s="15" t="s">
        <v>27</v>
      </c>
      <c r="B54" s="9">
        <f>SUM(B25:B53)</f>
        <v>53465000</v>
      </c>
      <c r="C54" s="14"/>
    </row>
    <row r="55" spans="1:3" ht="15.75" x14ac:dyDescent="0.5">
      <c r="A55" s="15" t="s">
        <v>28</v>
      </c>
      <c r="B55" s="9">
        <f>SUM(B21-B54)</f>
        <v>3330237</v>
      </c>
      <c r="C55" s="14"/>
    </row>
    <row r="56" spans="1:3" x14ac:dyDescent="0.4">
      <c r="A56" s="3" t="s">
        <v>77</v>
      </c>
      <c r="B56" s="17">
        <v>3000</v>
      </c>
      <c r="C56" s="5" t="s">
        <v>71</v>
      </c>
    </row>
  </sheetData>
  <mergeCells count="3">
    <mergeCell ref="A2:C2"/>
    <mergeCell ref="A23:C23"/>
    <mergeCell ref="A1:C1"/>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Munka1</vt:lpstr>
      <vt:lpstr>Munka1!_MailOriginal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Bukta Bence</dc:creator>
  <cp:lastModifiedBy>Bence Bukta</cp:lastModifiedBy>
  <cp:lastPrinted>2023-05-19T12:40:40Z</cp:lastPrinted>
  <dcterms:created xsi:type="dcterms:W3CDTF">2022-05-24T07:23:38Z</dcterms:created>
  <dcterms:modified xsi:type="dcterms:W3CDTF">2024-04-26T09:40:29Z</dcterms:modified>
</cp:coreProperties>
</file>